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My Drive\WFBL\"/>
    </mc:Choice>
  </mc:AlternateContent>
  <xr:revisionPtr revIDLastSave="0" documentId="13_ncr:1_{90F87A9E-120D-41A2-B7E7-21DC78E7FACC}" xr6:coauthVersionLast="47" xr6:coauthVersionMax="47" xr10:uidLastSave="{00000000-0000-0000-0000-000000000000}"/>
  <bookViews>
    <workbookView xWindow="-120" yWindow="-120" windowWidth="29040" windowHeight="15720" tabRatio="709" xr2:uid="{EACCC700-31A2-433F-B391-27A9678509EA}"/>
  </bookViews>
  <sheets>
    <sheet name="Hist." sheetId="1" r:id="rId1"/>
    <sheet name="Top 5" sheetId="2" r:id="rId2"/>
    <sheet name="2024" sheetId="31" r:id="rId3"/>
    <sheet name="2023" sheetId="30" r:id="rId4"/>
    <sheet name="2022" sheetId="29" r:id="rId5"/>
    <sheet name="2021" sheetId="28" r:id="rId6"/>
    <sheet name="2020" sheetId="27" r:id="rId7"/>
    <sheet name="2019" sheetId="26" r:id="rId8"/>
    <sheet name="2018" sheetId="25" r:id="rId9"/>
    <sheet name="2017" sheetId="24" r:id="rId10"/>
    <sheet name="2016" sheetId="23" r:id="rId11"/>
    <sheet name="2015" sheetId="22" r:id="rId12"/>
    <sheet name="2014" sheetId="20" r:id="rId13"/>
    <sheet name="2013" sheetId="19" r:id="rId14"/>
    <sheet name="2012" sheetId="18" r:id="rId15"/>
    <sheet name="2011" sheetId="17" r:id="rId16"/>
    <sheet name="2010" sheetId="12" r:id="rId17"/>
    <sheet name="2009" sheetId="3" r:id="rId18"/>
    <sheet name="2008" sheetId="6" r:id="rId19"/>
    <sheet name="2007" sheetId="5" r:id="rId20"/>
    <sheet name="2006" sheetId="4" r:id="rId21"/>
    <sheet name="2005" sheetId="7" r:id="rId22"/>
    <sheet name="2004" sheetId="8" r:id="rId23"/>
    <sheet name="2003" sheetId="9" r:id="rId24"/>
    <sheet name="2002" sheetId="10" r:id="rId25"/>
    <sheet name="2001" sheetId="11" r:id="rId26"/>
    <sheet name="2000" sheetId="16" r:id="rId27"/>
    <sheet name="1999" sheetId="15" r:id="rId28"/>
    <sheet name="1998" sheetId="14" r:id="rId29"/>
    <sheet name="1997" sheetId="13" r:id="rId30"/>
  </sheets>
  <definedNames>
    <definedName name="_xlnm._FilterDatabase" localSheetId="29" hidden="1">'1997'!$A$1:$A$175</definedName>
    <definedName name="_xlnm._FilterDatabase" localSheetId="28" hidden="1">'1998'!$B$1:$B$199</definedName>
    <definedName name="_xlnm._FilterDatabase" localSheetId="25" hidden="1">'2001'!$A$1:$A$207</definedName>
    <definedName name="_xlnm._FilterDatabase" localSheetId="17" hidden="1">'2009'!$A$1:$A$191</definedName>
    <definedName name="_xlnm._FilterDatabase" localSheetId="16" hidden="1">'2010'!$A$1:$A$191</definedName>
    <definedName name="_xlnm._FilterDatabase" localSheetId="15" hidden="1">'2011'!$A$1:$A$100</definedName>
    <definedName name="_xlnm._FilterDatabase" localSheetId="3" hidden="1">'2023'!$A$1:$E$272</definedName>
    <definedName name="_xlnm._FilterDatabase" localSheetId="0" hidden="1">Hist.!$A$1:$T$417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9" i="1" l="1"/>
  <c r="I419" i="1"/>
  <c r="M414" i="1"/>
  <c r="M402" i="1"/>
  <c r="M391" i="1"/>
  <c r="M366" i="1"/>
  <c r="F366" i="1"/>
  <c r="M342" i="1"/>
  <c r="M325" i="1"/>
  <c r="M332" i="1"/>
  <c r="M326" i="1"/>
  <c r="M324" i="1"/>
  <c r="M331" i="1"/>
  <c r="M329" i="1"/>
  <c r="M327" i="1"/>
  <c r="M330" i="1"/>
  <c r="M328" i="1"/>
  <c r="M322" i="1"/>
  <c r="M323" i="1"/>
  <c r="M321" i="1"/>
  <c r="K420" i="1"/>
  <c r="I420" i="1"/>
  <c r="M319" i="1"/>
  <c r="M310" i="1"/>
  <c r="M309" i="1"/>
  <c r="M317" i="1"/>
  <c r="M320" i="1"/>
  <c r="M311" i="1"/>
  <c r="M315" i="1"/>
  <c r="M316" i="1"/>
  <c r="M318" i="1"/>
  <c r="M314" i="1"/>
  <c r="M313" i="1"/>
  <c r="M312" i="1"/>
  <c r="K421" i="1"/>
  <c r="I421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367" i="1"/>
  <c r="F367" i="1"/>
  <c r="K446" i="1"/>
  <c r="I446" i="1"/>
  <c r="K445" i="1"/>
  <c r="I445" i="1"/>
  <c r="K444" i="1"/>
  <c r="I444" i="1"/>
  <c r="K443" i="1"/>
  <c r="I443" i="1"/>
  <c r="K442" i="1"/>
  <c r="I442" i="1"/>
  <c r="K441" i="1"/>
  <c r="I441" i="1"/>
  <c r="K440" i="1"/>
  <c r="I440" i="1"/>
  <c r="K439" i="1"/>
  <c r="I439" i="1"/>
  <c r="K438" i="1"/>
  <c r="I438" i="1"/>
  <c r="K437" i="1"/>
  <c r="I437" i="1"/>
  <c r="K436" i="1"/>
  <c r="I436" i="1"/>
  <c r="K435" i="1"/>
  <c r="I435" i="1"/>
  <c r="K434" i="1"/>
  <c r="I434" i="1"/>
  <c r="K433" i="1"/>
  <c r="I433" i="1"/>
  <c r="K432" i="1"/>
  <c r="I432" i="1"/>
  <c r="K431" i="1"/>
  <c r="I431" i="1"/>
  <c r="K430" i="1"/>
  <c r="I430" i="1"/>
  <c r="K429" i="1"/>
  <c r="I429" i="1"/>
  <c r="K428" i="1"/>
  <c r="I428" i="1"/>
  <c r="K427" i="1"/>
  <c r="I427" i="1"/>
  <c r="K426" i="1"/>
  <c r="I426" i="1"/>
  <c r="K425" i="1"/>
  <c r="I425" i="1"/>
  <c r="K424" i="1"/>
  <c r="I424" i="1"/>
  <c r="K423" i="1"/>
  <c r="K422" i="1"/>
  <c r="I422" i="1"/>
  <c r="I423" i="1"/>
  <c r="M283" i="1"/>
  <c r="M278" i="1"/>
  <c r="M280" i="1"/>
  <c r="M279" i="1"/>
  <c r="M282" i="1"/>
  <c r="M281" i="1"/>
  <c r="M284" i="1"/>
  <c r="M277" i="1"/>
  <c r="M276" i="1"/>
  <c r="M275" i="1"/>
  <c r="M274" i="1"/>
  <c r="M273" i="1"/>
  <c r="V12" i="1"/>
  <c r="M371" i="1"/>
  <c r="F371" i="1"/>
  <c r="M377" i="1"/>
  <c r="F377" i="1"/>
  <c r="M365" i="1"/>
  <c r="F365" i="1"/>
  <c r="M386" i="1"/>
  <c r="F386" i="1"/>
  <c r="M364" i="1"/>
  <c r="F364" i="1"/>
  <c r="M373" i="1"/>
  <c r="F373" i="1"/>
  <c r="M370" i="1"/>
  <c r="F370" i="1"/>
  <c r="M372" i="1"/>
  <c r="F372" i="1"/>
  <c r="M368" i="1"/>
  <c r="F368" i="1"/>
  <c r="M369" i="1"/>
  <c r="F369" i="1"/>
  <c r="M363" i="1"/>
  <c r="F363" i="1"/>
  <c r="M398" i="1"/>
  <c r="F398" i="1"/>
  <c r="M408" i="1"/>
  <c r="F408" i="1"/>
  <c r="F340" i="1"/>
  <c r="M340" i="1"/>
  <c r="M375" i="1"/>
  <c r="F375" i="1"/>
  <c r="F407" i="1"/>
  <c r="M407" i="1"/>
  <c r="M388" i="1"/>
  <c r="F388" i="1"/>
  <c r="M400" i="1"/>
  <c r="F400" i="1"/>
  <c r="M395" i="1"/>
  <c r="M384" i="1"/>
  <c r="F38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F36" i="1"/>
  <c r="M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333" i="1"/>
  <c r="F333" i="1"/>
  <c r="F334" i="1"/>
  <c r="M334" i="1"/>
  <c r="C335" i="1"/>
  <c r="M335" i="1"/>
  <c r="F336" i="1"/>
  <c r="M336" i="1"/>
  <c r="C337" i="1"/>
  <c r="F337" i="1"/>
  <c r="C338" i="1"/>
  <c r="M338" i="1"/>
  <c r="F339" i="1"/>
  <c r="M339" i="1"/>
  <c r="C341" i="1"/>
  <c r="F341" i="1"/>
  <c r="F343" i="1"/>
  <c r="M343" i="1"/>
  <c r="F349" i="1"/>
  <c r="M349" i="1"/>
  <c r="C345" i="1"/>
  <c r="F345" i="1"/>
  <c r="C347" i="1"/>
  <c r="F347" i="1"/>
  <c r="F348" i="1"/>
  <c r="M348" i="1"/>
  <c r="F346" i="1"/>
  <c r="M346" i="1"/>
  <c r="F351" i="1"/>
  <c r="M351" i="1"/>
  <c r="F350" i="1"/>
  <c r="M350" i="1"/>
  <c r="F353" i="1"/>
  <c r="M353" i="1"/>
  <c r="C352" i="1"/>
  <c r="M352" i="1"/>
  <c r="F344" i="1"/>
  <c r="M344" i="1"/>
  <c r="C354" i="1"/>
  <c r="F354" i="1"/>
  <c r="C355" i="1"/>
  <c r="M355" i="1"/>
  <c r="F357" i="1"/>
  <c r="M357" i="1"/>
  <c r="C356" i="1"/>
  <c r="F356" i="1"/>
  <c r="C358" i="1"/>
  <c r="M358" i="1"/>
  <c r="C359" i="1"/>
  <c r="F359" i="1"/>
  <c r="C360" i="1"/>
  <c r="F360" i="1"/>
  <c r="C361" i="1"/>
  <c r="M361" i="1"/>
  <c r="C362" i="1"/>
  <c r="M362" i="1"/>
  <c r="F374" i="1"/>
  <c r="M376" i="1"/>
  <c r="M379" i="1"/>
  <c r="M383" i="1"/>
  <c r="F380" i="1"/>
  <c r="F381" i="1"/>
  <c r="M378" i="1"/>
  <c r="M382" i="1"/>
  <c r="M387" i="1"/>
  <c r="F390" i="1"/>
  <c r="M385" i="1"/>
  <c r="M392" i="1"/>
  <c r="F393" i="1"/>
  <c r="F391" i="1"/>
  <c r="F394" i="1"/>
  <c r="F389" i="1"/>
  <c r="F399" i="1"/>
  <c r="F401" i="1"/>
  <c r="F396" i="1"/>
  <c r="M403" i="1"/>
  <c r="M404" i="1"/>
  <c r="M405" i="1"/>
  <c r="F406" i="1"/>
  <c r="M397" i="1"/>
  <c r="F410" i="1"/>
  <c r="F413" i="1"/>
  <c r="F412" i="1"/>
  <c r="M412" i="1"/>
  <c r="F409" i="1"/>
  <c r="F416" i="1"/>
  <c r="F417" i="1"/>
  <c r="F411" i="1"/>
  <c r="M411" i="1"/>
  <c r="M415" i="1"/>
  <c r="F414" i="1"/>
  <c r="F402" i="1"/>
  <c r="M396" i="1"/>
  <c r="M416" i="1"/>
  <c r="M381" i="1"/>
  <c r="M401" i="1"/>
  <c r="F387" i="1"/>
  <c r="M399" i="1"/>
  <c r="F376" i="1"/>
  <c r="M406" i="1"/>
  <c r="F383" i="1"/>
  <c r="M410" i="1"/>
  <c r="F382" i="1"/>
  <c r="F404" i="1"/>
  <c r="M390" i="1"/>
  <c r="M394" i="1"/>
  <c r="F405" i="1"/>
  <c r="F379" i="1"/>
  <c r="M374" i="1"/>
  <c r="M393" i="1"/>
  <c r="M413" i="1"/>
  <c r="F415" i="1"/>
  <c r="M417" i="1"/>
  <c r="F385" i="1"/>
  <c r="F395" i="1"/>
  <c r="F397" i="1"/>
  <c r="F392" i="1"/>
  <c r="F403" i="1"/>
  <c r="M409" i="1"/>
  <c r="M389" i="1"/>
  <c r="F378" i="1"/>
  <c r="M380" i="1"/>
  <c r="M333" i="1"/>
  <c r="M359" i="1"/>
  <c r="M337" i="1"/>
  <c r="F361" i="1"/>
  <c r="M347" i="1"/>
  <c r="M354" i="1"/>
  <c r="F335" i="1"/>
  <c r="M345" i="1"/>
  <c r="M356" i="1"/>
  <c r="F355" i="1"/>
  <c r="F358" i="1"/>
  <c r="F362" i="1"/>
  <c r="F338" i="1"/>
  <c r="M341" i="1"/>
  <c r="M360" i="1"/>
  <c r="F352" i="1"/>
</calcChain>
</file>

<file path=xl/sharedStrings.xml><?xml version="1.0" encoding="utf-8"?>
<sst xmlns="http://schemas.openxmlformats.org/spreadsheetml/2006/main" count="25335" uniqueCount="4755">
  <si>
    <t>Year</t>
  </si>
  <si>
    <t>W</t>
  </si>
  <si>
    <t>L</t>
  </si>
  <si>
    <t>PCT</t>
  </si>
  <si>
    <t>GB</t>
  </si>
  <si>
    <t>Total</t>
  </si>
  <si>
    <t>--</t>
  </si>
  <si>
    <t>Totals</t>
  </si>
  <si>
    <t>Div W/L</t>
  </si>
  <si>
    <t>Total Pts</t>
  </si>
  <si>
    <t>Pts Agnst</t>
  </si>
  <si>
    <t>5-5</t>
  </si>
  <si>
    <t>9-3</t>
  </si>
  <si>
    <t>8-4</t>
  </si>
  <si>
    <t>4-8</t>
  </si>
  <si>
    <t>2-10</t>
  </si>
  <si>
    <t>3-11</t>
  </si>
  <si>
    <t>7-7</t>
  </si>
  <si>
    <t>O'Cain Division</t>
  </si>
  <si>
    <t>Rank</t>
  </si>
  <si>
    <t>Team</t>
  </si>
  <si>
    <t>Baltimore Black Sox</t>
  </si>
  <si>
    <t>Kalamazoo Green Knights</t>
  </si>
  <si>
    <t>Cary Buzzards</t>
  </si>
  <si>
    <t>Hickory Scorpions</t>
  </si>
  <si>
    <t>Raleigh Middle Fingers</t>
  </si>
  <si>
    <t>Sendek Division</t>
  </si>
  <si>
    <t>Power Rangers</t>
  </si>
  <si>
    <t>Comeback Johnnies</t>
  </si>
  <si>
    <t>Clemmons Cougars</t>
  </si>
  <si>
    <t>Tampico Trauma</t>
  </si>
  <si>
    <t>Ball Hawks</t>
  </si>
  <si>
    <t>8-2</t>
  </si>
  <si>
    <t>6-5</t>
  </si>
  <si>
    <t>3-7</t>
  </si>
  <si>
    <t>3-6</t>
  </si>
  <si>
    <t>9-1</t>
  </si>
  <si>
    <t>5-4</t>
  </si>
  <si>
    <t>3-8</t>
  </si>
  <si>
    <t>The Waybacks</t>
  </si>
  <si>
    <t>Bronx Bombers</t>
  </si>
  <si>
    <t>Ellicott City Black Sox</t>
  </si>
  <si>
    <t>Avent Division</t>
  </si>
  <si>
    <t>Barry's Big Boys</t>
  </si>
  <si>
    <t>7-5</t>
  </si>
  <si>
    <t>Division</t>
  </si>
  <si>
    <t>Apex Alleycats</t>
  </si>
  <si>
    <t>Tampica Trauma</t>
  </si>
  <si>
    <t>Pittsburgh Brahma Bulls</t>
  </si>
  <si>
    <t>5-7</t>
  </si>
  <si>
    <t>6-6</t>
  </si>
  <si>
    <t>Amato Division</t>
  </si>
  <si>
    <t>Burlington Bandits</t>
  </si>
  <si>
    <t>Silver Creek Skull Crushers</t>
  </si>
  <si>
    <t>Longball Lobos</t>
  </si>
  <si>
    <t>10-2</t>
  </si>
  <si>
    <t>11-1</t>
  </si>
  <si>
    <t>3-9</t>
  </si>
  <si>
    <t>High Pts</t>
  </si>
  <si>
    <t>Times High</t>
  </si>
  <si>
    <t>Grim Reapers</t>
  </si>
  <si>
    <t>Silicone Twins</t>
  </si>
  <si>
    <t>1-11</t>
  </si>
  <si>
    <t>West Raleigh Moundchargers</t>
  </si>
  <si>
    <t>Fostoria Screwballs</t>
  </si>
  <si>
    <t>11-3</t>
  </si>
  <si>
    <t>9-5</t>
  </si>
  <si>
    <t>2-12</t>
  </si>
  <si>
    <t>6-8</t>
  </si>
  <si>
    <t>10-4</t>
  </si>
  <si>
    <t>5-9</t>
  </si>
  <si>
    <t>14-0</t>
  </si>
  <si>
    <t>12-2</t>
  </si>
  <si>
    <t>4-10</t>
  </si>
  <si>
    <t>Owner</t>
  </si>
  <si>
    <t>Chip Kiel</t>
  </si>
  <si>
    <t>Buzz Long</t>
  </si>
  <si>
    <t>Chris Burkett</t>
  </si>
  <si>
    <t>Thomas Lipps</t>
  </si>
  <si>
    <t>Adam Brake</t>
  </si>
  <si>
    <t>Jeff Kranich</t>
  </si>
  <si>
    <t>Chuck Scruggs</t>
  </si>
  <si>
    <t>Clay Lowman</t>
  </si>
  <si>
    <t>Matt Burkett</t>
  </si>
  <si>
    <t>Jamie Johnson</t>
  </si>
  <si>
    <t>Mike Rudd</t>
  </si>
  <si>
    <t>Bo Hobbs</t>
  </si>
  <si>
    <t>Jeremy Moore</t>
  </si>
  <si>
    <t>Dennis Welly</t>
  </si>
  <si>
    <t>0-3</t>
  </si>
  <si>
    <t>Barry Leonard</t>
  </si>
  <si>
    <t>Tom Green</t>
  </si>
  <si>
    <t>Ricky Thomas</t>
  </si>
  <si>
    <t>Bryan Wilkins</t>
  </si>
  <si>
    <t>Cory Tomford</t>
  </si>
  <si>
    <t>Ernest Shepard</t>
  </si>
  <si>
    <t>1998-1999</t>
  </si>
  <si>
    <t>2000-2001,2003-2004</t>
  </si>
  <si>
    <t>2000-2001</t>
  </si>
  <si>
    <t>1997-1999</t>
  </si>
  <si>
    <t>2000-2002</t>
  </si>
  <si>
    <t>1998-1999*</t>
  </si>
  <si>
    <t>Center Grove Firebirds</t>
  </si>
  <si>
    <t>Alex Sheek</t>
  </si>
  <si>
    <t>8-6</t>
  </si>
  <si>
    <t>1-13</t>
  </si>
  <si>
    <t>1997-2005</t>
  </si>
  <si>
    <t>Lowe Division</t>
  </si>
  <si>
    <t>Bumblin' Balboni's</t>
  </si>
  <si>
    <t>11-4</t>
  </si>
  <si>
    <t>9-6</t>
  </si>
  <si>
    <t>5-10</t>
  </si>
  <si>
    <t>10-5</t>
  </si>
  <si>
    <t>6-9</t>
  </si>
  <si>
    <t>4-11</t>
  </si>
  <si>
    <t>7-8</t>
  </si>
  <si>
    <t>2005-2006</t>
  </si>
  <si>
    <t>1997-2006</t>
  </si>
  <si>
    <t>Fuquay Nine</t>
  </si>
  <si>
    <t>Andrew Blue</t>
  </si>
  <si>
    <t>O'Brien Division</t>
  </si>
  <si>
    <t>d</t>
  </si>
  <si>
    <t>w</t>
  </si>
  <si>
    <t>D/W</t>
  </si>
  <si>
    <t>Champ</t>
  </si>
  <si>
    <t>c</t>
  </si>
  <si>
    <t>All-Time Total Points:</t>
  </si>
  <si>
    <t>All-Time Points Against:</t>
  </si>
  <si>
    <t>All-Time Times High:</t>
  </si>
  <si>
    <t>All-Time Season Most Wins:</t>
  </si>
  <si>
    <t>All-Time Season Most Losses:</t>
  </si>
  <si>
    <t>All-Time Season Fewest Wins:</t>
  </si>
  <si>
    <t>All-Time Season Fewest Losses:</t>
  </si>
  <si>
    <t>All-Time Highest Winning Percentage:</t>
  </si>
  <si>
    <t>All-Time Lowest Winning Percentage:</t>
  </si>
  <si>
    <t>dw</t>
  </si>
  <si>
    <t>All-Time Highest Avg Pts/Week:</t>
  </si>
  <si>
    <t>All-Time Lowest Avg Pts/Week:</t>
  </si>
  <si>
    <t>All-Time Season Highest Winning Percentage:</t>
  </si>
  <si>
    <t>All-Time Season Lowest Winning Percentage:</t>
  </si>
  <si>
    <t>All-Time Playoff Appearences:</t>
  </si>
  <si>
    <t>All-Time Division Championships:</t>
  </si>
  <si>
    <t>All-Time Wild Card Winners:</t>
  </si>
  <si>
    <t>All-Time Head-to-Head WFBL Championships:</t>
  </si>
  <si>
    <t>All-Time Season Most Games Back:</t>
  </si>
  <si>
    <t>All-Time Season Best Division Record:</t>
  </si>
  <si>
    <t>All-Time Season Worst Division Record:</t>
  </si>
  <si>
    <t>All-Time Season Most Total Points:</t>
  </si>
  <si>
    <t>All-Time Season Fewest Total Points:</t>
  </si>
  <si>
    <t>All-Time Season Fewest Points Against:</t>
  </si>
  <si>
    <t>All-Time Season Most Points Against:</t>
  </si>
  <si>
    <t>All-Time Season Fewest Times High:</t>
  </si>
  <si>
    <t>All-Time Season Most Times High:</t>
  </si>
  <si>
    <t>All-Time Season Highest Avg Pts/Week:</t>
  </si>
  <si>
    <t>All-Time Season Lowest Avg Pts/Week:</t>
  </si>
  <si>
    <t>Durham Drive-bys          </t>
  </si>
  <si>
    <t>12-3</t>
  </si>
  <si>
    <t>8-7</t>
  </si>
  <si>
    <t>3-12</t>
  </si>
  <si>
    <t>Don Hunnicutt</t>
  </si>
  <si>
    <t>Mark Kretzschmar and Rick Hollingworth</t>
  </si>
  <si>
    <t>Daniel Warren</t>
  </si>
  <si>
    <t>Bruce King and Zack Kirby</t>
  </si>
  <si>
    <t>r</t>
  </si>
  <si>
    <t>cr</t>
  </si>
  <si>
    <t>All-Time Head-to-Head WFBL Championship Appearances:</t>
  </si>
  <si>
    <t>Period 1: 4/2/06 - 4/9/06</t>
  </si>
  <si>
    <t>Fostoria Screwballs 188.1667 at Kalamazoo Green Knights 230.5000</t>
  </si>
  <si>
    <t>West Raleigh Moundchargers 242 at Raleigh Middle Fingers 219.8333</t>
  </si>
  <si>
    <t>Power Rangers 171.8333 at Ellicott City Black Sox 175.6666</t>
  </si>
  <si>
    <t>Ball Hawks 161.5000 at Bumblin' Balboni's 217.5000</t>
  </si>
  <si>
    <t>Apex Alleycats 240.3333 at Hickory Scorpions 191</t>
  </si>
  <si>
    <t>Pittsburgh Brahma Bulls 222.8334 at Center Grove Firebirds 200.5000</t>
  </si>
  <si>
    <t>Period 2: 4/10/06 - 4/16/06</t>
  </si>
  <si>
    <t>Kalamazoo Green Knights 149.5000 at West Raleigh Moundchargers 186.5000</t>
  </si>
  <si>
    <t>Raleigh Middle Fingers 254 at Fostoria Screwballs 236</t>
  </si>
  <si>
    <t>Power Rangers 225.3333 at Hickory Scorpions 166.8333</t>
  </si>
  <si>
    <t>Ball Hawks 210.9999 at Center Grove Firebirds 269.5000</t>
  </si>
  <si>
    <t>Bumblin' Balboni's 176.0001 at Pittsburgh Brahma Bulls 190.1667</t>
  </si>
  <si>
    <t>Ellicott City Black Sox 199.5000 at Apex Alleycats 209.1667</t>
  </si>
  <si>
    <t>Period 3: 4/17/06 - 4/23/06</t>
  </si>
  <si>
    <t>Hickory Scorpions 167 at Pittsburgh Brahma Bulls 215.1667</t>
  </si>
  <si>
    <t>Center Grove Firebirds 246.3334 at Apex Alleycats 176.3333</t>
  </si>
  <si>
    <t>Fostoria Screwballs 240.6667 at Ellicott City Black Sox 230.3334</t>
  </si>
  <si>
    <t>West Raleigh Moundchargers 244.3333 at Bumblin' Balboni's 178.9999</t>
  </si>
  <si>
    <t>Raleigh Middle Fingers 195 at Ball Hawks 189.6666</t>
  </si>
  <si>
    <t>Kalamazoo Green Knights 177.6667 at Power Rangers 264.1667</t>
  </si>
  <si>
    <t>Period 4: 4/24/06 - 4/30/06</t>
  </si>
  <si>
    <t>Raleigh Middle Fingers 227.1667 at Kalamazoo Green Knights 126.1667</t>
  </si>
  <si>
    <t>West Raleigh Moundchargers 176.1666 at Fostoria Screwballs 207.6667</t>
  </si>
  <si>
    <t>Bumblin' Balboni's 195.5000 at Ellicott City Black Sox 227.5000</t>
  </si>
  <si>
    <t>Ball Hawks 171.6667 at Power Rangers 243.5000</t>
  </si>
  <si>
    <t>Center Grove Firebirds 212 at Hickory Scorpions 191.6667</t>
  </si>
  <si>
    <t>Pittsburgh Brahma Bulls 113.5000 at Apex Alleycats 130</t>
  </si>
  <si>
    <t>Period 5: 5/1/06 - 5/7/06</t>
  </si>
  <si>
    <t>Fostoria Screwballs 175.1667 at Kalamazoo Green Knights 190.6666</t>
  </si>
  <si>
    <t>West Raleigh Moundchargers 204.6667 at Raleigh Middle Fingers 245.1667</t>
  </si>
  <si>
    <t>Ball Hawks 273.8334 at Ellicott City Black Sox 244.1667</t>
  </si>
  <si>
    <t>Power Rangers 224.5000 at Bumblin' Balboni's 186</t>
  </si>
  <si>
    <t>Pittsburgh Brahma Bulls 233.8333 at Hickory Scorpions 244.5000</t>
  </si>
  <si>
    <t>Apex Alleycats 252.8333 at Center Grove Firebirds 227.8333</t>
  </si>
  <si>
    <t>Period 6: 5/8/06 - 5/14/06</t>
  </si>
  <si>
    <t>Power Rangers 185 at Ellicott City Black Sox 180.8334</t>
  </si>
  <si>
    <t>Ball Hawks 214.5000 at Bumblin' Balboni's 185.1667</t>
  </si>
  <si>
    <t>Apex Alleycats 141.3333 at Kalamazoo Green Knights 227.8333</t>
  </si>
  <si>
    <t>Pittsburgh Brahma Bulls 157.5000 at Raleigh Middle Fingers 199.6666</t>
  </si>
  <si>
    <t>Center Grove Firebirds 142.1667 at West Raleigh Moundchargers 189.1667</t>
  </si>
  <si>
    <t>Hickory Scorpions 221.1667 at Fostoria Screwballs 270</t>
  </si>
  <si>
    <t>Period 7: 5/15/06 - 5/21/06</t>
  </si>
  <si>
    <t>West Raleigh Moundchargers 177 at Kalamazoo Green Knights 241</t>
  </si>
  <si>
    <t>Fostoria Screwballs 225 at Raleigh Middle Fingers 210.3334</t>
  </si>
  <si>
    <t>Apex Alleycats 240.1667 at Power Rangers 211.6667</t>
  </si>
  <si>
    <t>Pittsburgh Brahma Bulls 219.1667 at Ball Hawks 279.8333</t>
  </si>
  <si>
    <t>Center Grove Firebirds 231.5000 at Bumblin' Balboni's 214.3333</t>
  </si>
  <si>
    <t>Hickory Scorpions 132.6667 at Ellicott City Black Sox 193.5000</t>
  </si>
  <si>
    <t>Period 8: 5/22/06 - 5/28/06</t>
  </si>
  <si>
    <t>Kalamazoo Green Knights 213.6667 at Fostoria Screwballs 193.0001</t>
  </si>
  <si>
    <t>Raleigh Middle Fingers 217.5000 at West Raleigh Moundchargers 196.8334</t>
  </si>
  <si>
    <t>Ellicott City Black Sox 224.8333 at Power Rangers 194.1667</t>
  </si>
  <si>
    <t>Bumblin' Balboni's 192.3334 at Ball Hawks 174.3333</t>
  </si>
  <si>
    <t>Hickory Scorpions 206.6667 at Apex Alleycats 140</t>
  </si>
  <si>
    <t>Center Grove Firebirds 259.5000 at Pittsburgh Brahma Bulls 247</t>
  </si>
  <si>
    <t>Period 9: 5/29/06 - 6/4/06</t>
  </si>
  <si>
    <t>Center Grove Firebirds 211.6666 at Hickory Scorpions 219.5000</t>
  </si>
  <si>
    <t>Pittsburgh Brahma Bulls 137.5000 at Apex Alleycats 188</t>
  </si>
  <si>
    <t>Power Rangers 198 at Fostoria Screwballs 166.1667</t>
  </si>
  <si>
    <t>Ball Hawks 215 at West Raleigh Moundchargers 178.6666</t>
  </si>
  <si>
    <t>Bumblin' Balboni's 193 at Raleigh Middle Fingers 151.0001</t>
  </si>
  <si>
    <t>Ellicott City Black Sox 242.3334 at Kalamazoo Green Knights 198.3333</t>
  </si>
  <si>
    <t>Period 10: 6/5/06 - 6/11/06</t>
  </si>
  <si>
    <t>Ellicott City Black Sox 265.8333 at Ball Hawks 215</t>
  </si>
  <si>
    <t>Bumblin' Balboni's 213.8334 at Power Rangers 138.6667</t>
  </si>
  <si>
    <t>Fostoria Screwballs 178.3334 at Apex Alleycats 161.1667</t>
  </si>
  <si>
    <t>West Raleigh Moundchargers 232.5000 at Pittsburgh Brahma Bulls 190.6667</t>
  </si>
  <si>
    <t>Raleigh Middle Fingers 276 at Center Grove Firebirds 226.5000</t>
  </si>
  <si>
    <t>Kalamazoo Green Knights 227.5000 at Hickory Scorpions 196.5000</t>
  </si>
  <si>
    <t>Period 11: 6/12/06 - 6/18/06</t>
  </si>
  <si>
    <t>Kalamazoo Green Knights 169.1667 at Raleigh Middle Fingers 261.6667</t>
  </si>
  <si>
    <t>Fostoria Screwballs 259.5000 at West Raleigh Moundchargers 220</t>
  </si>
  <si>
    <t>Ellicott City Black Sox 189.3333 at Bumblin' Balboni's 163.0001</t>
  </si>
  <si>
    <t>Power Rangers 159.8333 at Ball Hawks 237.1667</t>
  </si>
  <si>
    <t>Hickory Scorpions 178.3333 at Center Grove Firebirds 160.1667</t>
  </si>
  <si>
    <t>Apex Alleycats 216.3333 at Pittsburgh Brahma Bulls 195.3334</t>
  </si>
  <si>
    <t>Period 12: 6/19/06 - 6/25/06</t>
  </si>
  <si>
    <t>Kalamazoo Green Knights 233.5000 at West Raleigh Moundchargers 142.3333</t>
  </si>
  <si>
    <t>Fostoria Screwballs 212.6667 at Raleigh Middle Fingers 166.5000</t>
  </si>
  <si>
    <t>Ball Hawks 187.6667 at Ellicott City Black Sox 177</t>
  </si>
  <si>
    <t>Power Rangers 164.8334 at Bumblin' Balboni's 198</t>
  </si>
  <si>
    <t>Pittsburgh Brahma Bulls 152.3334 at Hickory Scorpions 147.1666</t>
  </si>
  <si>
    <t>Apex Alleycats 154.3333 at Center Grove Firebirds 128.5000</t>
  </si>
  <si>
    <t>Period 13: 6/26/06 - 7/2/06</t>
  </si>
  <si>
    <t>Fostoria Screwballs 121.1667 at Kalamazoo Green Knights 273.1667</t>
  </si>
  <si>
    <t>West Raleigh Moundchargers 187.3333 at Raleigh Middle Fingers 219.3333</t>
  </si>
  <si>
    <t>Power Rangers 265 at Center Grove Firebirds 234</t>
  </si>
  <si>
    <t>Ball Hawks 238.5000 at Hickory Scorpions 224.6666</t>
  </si>
  <si>
    <t>Bumblin' Balboni's 173.8334 at Apex Alleycats 238.3333</t>
  </si>
  <si>
    <t>Ellicott City Black Sox 250 at Pittsburgh Brahma Bulls 174.6667</t>
  </si>
  <si>
    <t>Period 14: 7/3/06 - 7/9/06</t>
  </si>
  <si>
    <t>Apex Alleycats 176.3333 at Hickory Scorpions 234.8333</t>
  </si>
  <si>
    <t>Pittsburgh Brahma Bulls 218.8333 at Center Grove Firebirds 226.1667</t>
  </si>
  <si>
    <t>Fostoria Screwballs 217.0001 at Bumblin' Balboni's 225.1666</t>
  </si>
  <si>
    <t>West Raleigh Moundchargers 227.8334 at Ellicott City Black Sox 203.5000</t>
  </si>
  <si>
    <t>Raleigh Middle Fingers 221 at Power Rangers 179.1666</t>
  </si>
  <si>
    <t>Kalamazoo Green Knights 236.3333 at Ball Hawks 244.8333</t>
  </si>
  <si>
    <t>Period 15: 7/10/06 - 7/16/06</t>
  </si>
  <si>
    <t>West Raleigh Moundchargers 63.6667 at Kalamazoo Green Knights 130.5000</t>
  </si>
  <si>
    <t>Raleigh Middle Fingers 115 at Fostoria Screwballs 108.6667</t>
  </si>
  <si>
    <t>Ellicott City Black Sox 94.1667 at Power Rangers 125</t>
  </si>
  <si>
    <t>Bumblin' Balboni's 93.5000 at Ball Hawks 127.8333</t>
  </si>
  <si>
    <t>Hickory Scorpions 152 at Apex Alleycats 174.5000</t>
  </si>
  <si>
    <t>Center Grove Firebirds 138.6666 at Pittsburgh Brahma Bulls 116.1667</t>
  </si>
  <si>
    <t>Period 16: 7/17/06 - 7/23/06</t>
  </si>
  <si>
    <t>Raleigh Middle Fingers 126.1667 at Kalamazoo Green Knights 171.1667</t>
  </si>
  <si>
    <t>West Raleigh Moundchargers 214.5000 at Fostoria Screwballs 150.8333</t>
  </si>
  <si>
    <t>Bumblin' Balboni's 157.6667 at Ellicott City Black Sox 227.5001</t>
  </si>
  <si>
    <t>Ball Hawks 218 at Power Rangers 240.3333</t>
  </si>
  <si>
    <t>Center Grove Firebirds 212.6667 at Hickory Scorpions 190.5000</t>
  </si>
  <si>
    <t>Pittsburgh Brahma Bulls 190.5000 at Apex Alleycats 191.8333</t>
  </si>
  <si>
    <t>Period 17: 7/24/06 - 7/30/06</t>
  </si>
  <si>
    <t>Kalamazoo Green Knights 186.5000 at Fostoria Screwballs 172.5000</t>
  </si>
  <si>
    <t>Raleigh Middle Fingers 229.5000 at West Raleigh Moundchargers 193.1667</t>
  </si>
  <si>
    <t>Ellicott City Black Sox 236.6667 at Power Rangers 187.1666</t>
  </si>
  <si>
    <t>Bumblin' Balboni's 226.8332 at Ball Hawks 197</t>
  </si>
  <si>
    <t>Hickory Scorpions 128.1667 at Apex Alleycats 134.8332</t>
  </si>
  <si>
    <t>Center Grove Firebirds 265.1667 at Pittsburgh Brahma Bulls 190.8333</t>
  </si>
  <si>
    <t>Period 18: 7/31/06 - 8/6/06</t>
  </si>
  <si>
    <t>Bumblin' Balboni's 197.6666 at Ellicott City Black Sox 203.6666</t>
  </si>
  <si>
    <t>Ball Hawks 169.5000 at Power Rangers 183.8334</t>
  </si>
  <si>
    <t>Apex Alleycats 192.5000 at Raleigh Middle Fingers 246</t>
  </si>
  <si>
    <t>Pittsburgh Brahma Bulls 166.5000 at Kalamazoo Green Knights 243</t>
  </si>
  <si>
    <t>Center Grove Firebirds 253.3333 at Fostoria Screwballs 175</t>
  </si>
  <si>
    <t>Hickory Scorpions 179.5000 at West Raleigh Moundchargers 196.8333</t>
  </si>
  <si>
    <t>Period 19: 8/7/06 - 8/13/06</t>
  </si>
  <si>
    <t>Kalamazoo Green Knights 268.6667 at West Raleigh Moundchargers 278.8333</t>
  </si>
  <si>
    <t>Raleigh Middle Fingers 223.6667 at Fostoria Screwballs 128.3333</t>
  </si>
  <si>
    <t>Pittsburgh Brahma Bulls 180.5000 at Power Rangers 237.3333</t>
  </si>
  <si>
    <t>Apex Alleycats 130.3333 at Ball Hawks 207.1667</t>
  </si>
  <si>
    <t>Hickory Scorpions 270.8334 at Bumblin' Balboni's 222.1667</t>
  </si>
  <si>
    <t>Center Grove Firebirds 204.5000 at Ellicott City Black Sox 252.5000</t>
  </si>
  <si>
    <t>Period 20: 8/14/06 - 8/20/06</t>
  </si>
  <si>
    <t>Kalamazoo Green Knights 248.1666 at Raleigh Middle Fingers 207.1667</t>
  </si>
  <si>
    <t>Fostoria Screwballs 169.1666 at West Raleigh Moundchargers 181.1667</t>
  </si>
  <si>
    <t>Ellicott City Black Sox 197 at Ball Hawks 222</t>
  </si>
  <si>
    <t>Power Rangers 286.6667 at Bumblin' Balboni's 216</t>
  </si>
  <si>
    <t>Hickory Scorpions 172.6666 at Center Grove Firebirds 309.1667</t>
  </si>
  <si>
    <t>Apex Alleycats 218.5000 at Pittsburgh Brahma Bulls 147.3333</t>
  </si>
  <si>
    <t>Period 21: 8/21/06 - 8/27/06</t>
  </si>
  <si>
    <t>Hickory Scorpions 196.8333 at Pittsburgh Brahma Bulls 198.1667</t>
  </si>
  <si>
    <t>Center Grove Firebirds 212.1667 at Apex Alleycats 215</t>
  </si>
  <si>
    <t>Ball Hawks 222.8333 at Fostoria Screwballs 193.1666</t>
  </si>
  <si>
    <t>Power Rangers 158.8334 at West Raleigh Moundchargers 180.6667</t>
  </si>
  <si>
    <t>Ellicott City Black Sox 288.5000 at Raleigh Middle Fingers 254.8334</t>
  </si>
  <si>
    <t>Bumblin' Balboni's 187.1667 at Kalamazoo Green Knights 172</t>
  </si>
  <si>
    <t>Period 22: 8/28/06 - 9/3/06</t>
  </si>
  <si>
    <t>Ellicott City Black Sox 231.6667 at Bumblin' Balboni's 146.8333</t>
  </si>
  <si>
    <t>Power Rangers 245.6667 at Ball Hawks 226.1667</t>
  </si>
  <si>
    <t>West Raleigh Moundchargers 303.3334 at Apex Alleycats 244.1666</t>
  </si>
  <si>
    <t>Fostoria Screwballs 178 at Pittsburgh Brahma Bulls 258.3333</t>
  </si>
  <si>
    <t>Kalamazoo Green Knights 199.8333 at Center Grove Firebirds 205.0001</t>
  </si>
  <si>
    <t>Raleigh Middle Fingers 185.3334 at Hickory Scorpions 181.1666</t>
  </si>
  <si>
    <t>Period 23: 9/4/06 - 9/10/06</t>
  </si>
  <si>
    <t>Raleigh Middle Fingers 176.6667 at Kalamazoo Green Knights 155</t>
  </si>
  <si>
    <t>West Raleigh Moundchargers 151.3334 at Fostoria Screwballs 138</t>
  </si>
  <si>
    <t>Ellicott City Black Sox 186.5000 at Ball Hawks 274.6667</t>
  </si>
  <si>
    <t>Bumblin' Balboni's 148.5000 at Power Rangers 224.8334</t>
  </si>
  <si>
    <t>Hickory Scorpions 155.1666 at Pittsburgh Brahma Bulls 188.5000</t>
  </si>
  <si>
    <t>Apex Alleycats 156.3333 at Center Grove Firebirds 247.3333</t>
  </si>
  <si>
    <t>Period 24: 9/11/06 - 9/17/06   (Playoffs)</t>
  </si>
  <si>
    <t>Power Rangers 215 at Raleigh Middle Fingers 210.5000</t>
  </si>
  <si>
    <t>Ellicott City Black Sox 165.6667 at Apex Alleycats 244.3333</t>
  </si>
  <si>
    <t>Period 25: 9/18/06 - 9/24/06   (Playoffs)</t>
  </si>
  <si>
    <t>Power Rangers 277.8333 at Apex Alleycats 200.6667</t>
  </si>
  <si>
    <t>Ellicott City Black Sox 238 at Raleigh Middle Fingers 193.6667</t>
  </si>
  <si>
    <t>Period 1: 4/1/07 - 4/8/07</t>
  </si>
  <si>
    <t>Ellicott City Black Sox 169.1667 at Hickory Scorpions 171.1667</t>
  </si>
  <si>
    <t>Ball Hawks 220 at Raleigh Middle Fingers 218.6667</t>
  </si>
  <si>
    <t>Apex Alleycats 105.8333 at West Raleigh Moundchargers 220.6667</t>
  </si>
  <si>
    <t>Power Rangers 191.8334 at Fuquay Nine 239.5000</t>
  </si>
  <si>
    <t>Fostoria Screwballs 202 at Pittsburgh Brahma Bulls 202.6667</t>
  </si>
  <si>
    <t>Period 2: 4/9/07 - 4/15/07</t>
  </si>
  <si>
    <t>Pittsburgh Brahma Bulls 191.8333 at Hickory Scorpions 218.1667</t>
  </si>
  <si>
    <t>West Raleigh Moundchargers 213.1667 at Fostoria Screwballs 128.5000</t>
  </si>
  <si>
    <t>Fuquay Nine 137.3334 at Ball Hawks 167.1666</t>
  </si>
  <si>
    <t>Power Rangers 197.8333 at Ellicott City Black Sox 205</t>
  </si>
  <si>
    <t>Apex Alleycats 120.6667 at Raleigh Middle Fingers 163</t>
  </si>
  <si>
    <t>Period 3: 4/16/07 - 4/22/07</t>
  </si>
  <si>
    <t>Fuquay Nine 207.6666 at West Raleigh Moundchargers 188.1666</t>
  </si>
  <si>
    <t>Pittsburgh Brahma Bulls 225.1666 at Apex Alleycats 258.5000</t>
  </si>
  <si>
    <t>Raleigh Middle Fingers 217.5000 at Fostoria Screwballs 203.1667</t>
  </si>
  <si>
    <t>Ellicott City Black Sox 243 at Ball Hawks 255.3334</t>
  </si>
  <si>
    <t>Power Rangers 262.3333 at Hickory Scorpions 190.1667</t>
  </si>
  <si>
    <t>Period 4: 4/23/07 - 4/29/07</t>
  </si>
  <si>
    <t>Raleigh Middle Fingers 237.5000 at Ellicott City Black Sox 172.0001</t>
  </si>
  <si>
    <t>Fostoria Screwballs 160.1667 at Hickory Scorpions 214.1667</t>
  </si>
  <si>
    <t>Power Rangers 218.1667 at Pittsburgh Brahma Bulls 229.5000</t>
  </si>
  <si>
    <t>Fuquay Nine 233.1667 at Apex Alleycats 123.8333</t>
  </si>
  <si>
    <t>Ball Hawks 235.6667 at West Raleigh Moundchargers 194.8333</t>
  </si>
  <si>
    <t>Period 5: 4/30/07 - 5/6/07</t>
  </si>
  <si>
    <t>Hickory Scorpions 171.8333 at Pittsburgh Brahma Bulls 181</t>
  </si>
  <si>
    <t>Fostoria Screwballs 254.5000 at West Raleigh Moundchargers 239.1666</t>
  </si>
  <si>
    <t>Ball Hawks 234.5000 at Fuquay Nine 194.1666</t>
  </si>
  <si>
    <t>Ellicott City Black Sox 144.8333 at Power Rangers 219.1667</t>
  </si>
  <si>
    <t>Raleigh Middle Fingers 212 at Apex Alleycats 142.1667</t>
  </si>
  <si>
    <t>Period 6: 5/7/07 - 5/13/07</t>
  </si>
  <si>
    <t>Pittsburgh Brahma Bulls 210.1667 at Fuquay Nine 200</t>
  </si>
  <si>
    <t>West Raleigh Moundchargers 169.6667 at Power Rangers 255.1666</t>
  </si>
  <si>
    <t>Raleigh Middle Fingers 192.8333 at Ball Hawks 189.3333</t>
  </si>
  <si>
    <t>Hickory Scorpions 189.8333 at Ellicott City Black Sox 249.1667</t>
  </si>
  <si>
    <t>Apex Alleycats 142 at Fostoria Screwballs 190.1666</t>
  </si>
  <si>
    <t>Period 7: 5/14/07 - 5/20/07</t>
  </si>
  <si>
    <t>Ball Hawks 190.3333 at Fostoria Screwballs 177.6667</t>
  </si>
  <si>
    <t>Hickory Scorpions 227.5000 at Raleigh Middle Fingers 190.1667</t>
  </si>
  <si>
    <t>Apex Alleycats 161.1667 at Power Rangers 267.5001</t>
  </si>
  <si>
    <t>West Raleigh Moundchargers 227.1667 at Pittsburgh Brahma Bulls 242.6667</t>
  </si>
  <si>
    <t>Ellicott City Black Sox 164.5000 at Fuquay Nine 213.1667</t>
  </si>
  <si>
    <t>Period 8: 5/21/07 - 5/27/07</t>
  </si>
  <si>
    <t>Fuquay Nine 260.8333 at Hickory Scorpions 128.8333</t>
  </si>
  <si>
    <t>Power Rangers 200.3334 at Fostoria Screwballs 175.5000</t>
  </si>
  <si>
    <t>Apex Alleycats 175 at Ball Hawks 221.5000</t>
  </si>
  <si>
    <t>Pittsburgh Brahma Bulls 272.1667 at Ellicott City Black Sox 188.3333</t>
  </si>
  <si>
    <t>West Raleigh Moundchargers 222.3333 at Raleigh Middle Fingers 188.5000</t>
  </si>
  <si>
    <t>Period 9: 5/28/07 - 6/3/07</t>
  </si>
  <si>
    <t>Power Rangers 251.8333 at Apex Alleycats 147.5000</t>
  </si>
  <si>
    <t>West Raleigh Moundchargers 210.6667 at Fuquay Nine 144.8333</t>
  </si>
  <si>
    <t>Raleigh Middle Fingers 174.8333 at Hickory Scorpions 175.3333</t>
  </si>
  <si>
    <t>Ellicott City Black Sox 212.3333 at Fostoria Screwballs 219.5000</t>
  </si>
  <si>
    <t>Pittsburgh Brahma Bulls 215.0001 at Ball Hawks 259.6667</t>
  </si>
  <si>
    <t>Period 10: 6/4/07 - 6/10/07</t>
  </si>
  <si>
    <t>Hickory Scorpions 214.6666 at Ball Hawks 162.5000</t>
  </si>
  <si>
    <t>Fostoria Screwballs 199.6666 at Ellicott City Black Sox 180.3333</t>
  </si>
  <si>
    <t>Fuquay Nine 237 at Pittsburgh Brahma Bulls 263.3334</t>
  </si>
  <si>
    <t>West Raleigh Moundchargers 205.6666 at Apex Alleycats 170.1666</t>
  </si>
  <si>
    <t>Raleigh Middle Fingers 151.1666 at Power Rangers 166.1667</t>
  </si>
  <si>
    <t>Period 11: 6/11/07 - 6/17/07</t>
  </si>
  <si>
    <t>Ball Hawks 215.3333 at Pittsburgh Brahma Bulls 206.6667</t>
  </si>
  <si>
    <t>Ellicott City Black Sox 159.3333 at West Raleigh Moundchargers 212.1666</t>
  </si>
  <si>
    <t>Raleigh Middle Fingers 238 at Fuquay Nine 204.1667</t>
  </si>
  <si>
    <t>Hickory Scorpions 214.1667 at Power Rangers 234</t>
  </si>
  <si>
    <t>Fostoria Screwballs 165 at Apex Alleycats 118.8333</t>
  </si>
  <si>
    <t>Period 12: 6/18/07 - 6/24/07</t>
  </si>
  <si>
    <t>Apex Alleycats 115.6667 at Fuquay Nine 158</t>
  </si>
  <si>
    <t>Pittsburgh Brahma Bulls 196 at Power Rangers 235.1666</t>
  </si>
  <si>
    <t>Ball Hawks 169.5000 at Hickory Scorpions 271.1667</t>
  </si>
  <si>
    <t>Fostoria Screwballs 188.6667 at Raleigh Middle Fingers 187.8333</t>
  </si>
  <si>
    <t>West Raleigh Moundchargers 206.3333 at Ellicott City Black Sox 163.3333</t>
  </si>
  <si>
    <t>Period 13: 6/25/07 - 7/1/07</t>
  </si>
  <si>
    <t>Ellicott City Black Sox 230.1666 at Raleigh Middle Fingers 195.1667</t>
  </si>
  <si>
    <t>Fostoria Screwballs 247.8333 at Ball Hawks 241.1666</t>
  </si>
  <si>
    <t>Fuquay Nine 134.5000 at Power Rangers 283.6666</t>
  </si>
  <si>
    <t>Pittsburgh Brahma Bulls 207.1666 at West Raleigh Moundchargers 190.1667</t>
  </si>
  <si>
    <t>Hickory Scorpions 151.6667 at Apex Alleycats 211.8333</t>
  </si>
  <si>
    <t>Period 14: 7/2/07 - 7/8/07</t>
  </si>
  <si>
    <t>West Raleigh Moundchargers 271.3334 at Hickory Scorpions 183.6667</t>
  </si>
  <si>
    <t>Fuquay Nine 197.8333 at Fostoria Screwballs 223.5000</t>
  </si>
  <si>
    <t>Power Rangers 212.6667 at Ball Hawks 253.8333</t>
  </si>
  <si>
    <t>Apex Alleycats 182.5000 at Ellicott City Black Sox 277.1666</t>
  </si>
  <si>
    <t>Pittsburgh Brahma Bulls 189.3333 at Raleigh Middle Fingers 257.6667</t>
  </si>
  <si>
    <t>Period 15: 7/9/07 - 7/15/07</t>
  </si>
  <si>
    <t>Apex Alleycats 156 at Pittsburgh Brahma Bulls 143.5000</t>
  </si>
  <si>
    <t>Power Rangers 153.3333 at West Raleigh Moundchargers 103.8333</t>
  </si>
  <si>
    <t>Ball Hawks 132.5000 at Ellicott City Black Sox 155.5000</t>
  </si>
  <si>
    <t>Hickory Scorpions 144.6667 at Fostoria Screwballs 173</t>
  </si>
  <si>
    <t>Fuquay Nine 131.1667 at Raleigh Middle Fingers 143.6667</t>
  </si>
  <si>
    <t>Period 16: 7/16/07 - 7/22/07</t>
  </si>
  <si>
    <t>Hickory Scorpions 234.3334 at Ball Hawks 185.8333</t>
  </si>
  <si>
    <t>Fostoria Screwballs 185.1667 at Ellicott City Black Sox 205.6667</t>
  </si>
  <si>
    <t>Pittsburgh Brahma Bulls 244.5000 at Fuquay Nine 212.3333</t>
  </si>
  <si>
    <t>West Raleigh Moundchargers 261.5000 at Power Rangers 275.3333</t>
  </si>
  <si>
    <t>Raleigh Middle Fingers 189.5000 at Apex Alleycats 189</t>
  </si>
  <si>
    <t>Period 17: 7/23/07 - 7/29/07</t>
  </si>
  <si>
    <t>Ellicott City Black Sox 274.5000 at Pittsburgh Brahma Bulls 254</t>
  </si>
  <si>
    <t>Raleigh Middle Fingers 247.5000 at West Raleigh Moundchargers 199.8333</t>
  </si>
  <si>
    <t>Hickory Scorpions 206 at Fuquay Nine 246.5000</t>
  </si>
  <si>
    <t>Fostoria Screwballs 241.6667 at Power Rangers 224.1667</t>
  </si>
  <si>
    <t>Ball Hawks 226.6667 at Apex Alleycats 177.1667</t>
  </si>
  <si>
    <t>Period 18: 7/30/07 - 8/5/07</t>
  </si>
  <si>
    <t>Apex Alleycats 156.3333 at West Raleigh Moundchargers 203.1667</t>
  </si>
  <si>
    <t>Power Rangers 302.6667 at Fuquay Nine 283.1667</t>
  </si>
  <si>
    <t>Raleigh Middle Fingers 135.1667 at Fostoria Screwballs 137.1667</t>
  </si>
  <si>
    <t>Ellicott City Black Sox 219.3334 at Ball Hawks 263.3333</t>
  </si>
  <si>
    <t>Pittsburgh Brahma Bulls 185.5000 at Hickory Scorpions 214.1667</t>
  </si>
  <si>
    <t>Period 19: 8/6/07 - 8/12/07</t>
  </si>
  <si>
    <t>Ball Hawks 191.8334 at Fostoria Screwballs 171.1667</t>
  </si>
  <si>
    <t>Hickory Scorpions 234.6667 at Raleigh Middle Fingers 206.6667</t>
  </si>
  <si>
    <t>Fuquay Nine 215.5000 at West Raleigh Moundchargers 223</t>
  </si>
  <si>
    <t>Pittsburgh Brahma Bulls 233.6666 at Apex Alleycats 125.9999</t>
  </si>
  <si>
    <t>Ellicott City Black Sox 165.5000 at Power Rangers 256</t>
  </si>
  <si>
    <t>Period 20: 8/13/07 - 8/19/07</t>
  </si>
  <si>
    <t>Apex Alleycats 169.5000 at Hickory Scorpions 218.6667</t>
  </si>
  <si>
    <t>Pittsburgh Brahma Bulls 205 at Fostoria Screwballs 192.8333</t>
  </si>
  <si>
    <t>West Raleigh Moundchargers 217.3333 at Ball Hawks 228.1667</t>
  </si>
  <si>
    <t>Fuquay Nine 152.8334 at Ellicott City Black Sox 215.6667</t>
  </si>
  <si>
    <t>Power Rangers 197.8333 at Raleigh Middle Fingers 263.3333</t>
  </si>
  <si>
    <t>Period 21: 8/20/07 - 8/26/07</t>
  </si>
  <si>
    <t>Apex Alleycats 136.5000 at Power Rangers 232</t>
  </si>
  <si>
    <t>West Raleigh Moundchargers 252.8333 at Pittsburgh Brahma Bulls 306</t>
  </si>
  <si>
    <t>Raleigh Middle Fingers 214.8333 at Ellicott City Black Sox 278.6667</t>
  </si>
  <si>
    <t>Fostoria Screwballs 140.8334 at Hickory Scorpions 208.5000</t>
  </si>
  <si>
    <t>Fuquay Nine 136.6666 at Ball Hawks 306.5000</t>
  </si>
  <si>
    <t>Period 22: 8/27/07 - 9/2/07</t>
  </si>
  <si>
    <t>Raleigh Middle Fingers 191.8333 at Pittsburgh Brahma Bulls 218.8333</t>
  </si>
  <si>
    <t>Hickory Scorpions 161.3333 at West Raleigh Moundchargers 207.8334</t>
  </si>
  <si>
    <t>Fostoria Screwballs 217.5000 at Fuquay Nine 201.3333</t>
  </si>
  <si>
    <t>Ball Hawks 228.5000 at Power Rangers 195.1667</t>
  </si>
  <si>
    <t>Ellicott City Black Sox 262.3333 at Apex Alleycats 194.1667</t>
  </si>
  <si>
    <t>Period 23: 9/3/07 - 9/9/07</t>
  </si>
  <si>
    <t>Power Rangers 233.1667 at Pittsburgh Brahma Bulls 272.6667</t>
  </si>
  <si>
    <t>Fuquay Nine 151.1667 at Apex Alleycats 147.5000</t>
  </si>
  <si>
    <t>Ellicott City Black Sox 222 at Hickory Scorpions 255.5000</t>
  </si>
  <si>
    <t>Ball Hawks 170 at Raleigh Middle Fingers 223.3333</t>
  </si>
  <si>
    <t>West Raleigh Moundchargers 203.3333 at Fostoria Screwballs 162.5001</t>
  </si>
  <si>
    <t>Period 24: 9/10/07 - 9/16/07   (Playoffs)</t>
  </si>
  <si>
    <t>Hickory Scorpions 250.6667 at Ball Hawks 278</t>
  </si>
  <si>
    <t>Pittsburgh Brahma Bulls 258.1667 at Power Rangers 263.1667</t>
  </si>
  <si>
    <t>Period 25: 9/17/07 - 9/23/07   (Playoffs)</t>
  </si>
  <si>
    <t>Power Rangers 261.8333 at Ball Hawks 223.1667</t>
  </si>
  <si>
    <t>Hickory Scorpions 206.1667 at Pittsburgh Brahma Bulls 164.1667</t>
  </si>
  <si>
    <t>Period 1: 3/30/08 - 4/6/08</t>
  </si>
  <si>
    <t>Fuquay Nine 175.8333 at Raleigh Middle Fingers 189.1667</t>
  </si>
  <si>
    <t>West Raleigh Moundchargers 157.8333 at Hickory Scorpions 183.3333</t>
  </si>
  <si>
    <t>Power Rangers 175.5000 at Ellicott City Black Sox 215.5000</t>
  </si>
  <si>
    <t>Fostoria Screwballs 161.1667 at Pittsburgh Brahma Bulls 194.6667</t>
  </si>
  <si>
    <t>Ball Hawks 205 at Apex Alleycats 149.5000</t>
  </si>
  <si>
    <t>Period 2: 4/7/08 - 4/13/08</t>
  </si>
  <si>
    <t>Apex Alleycats 90.6667 at Raleigh Middle Fingers 137.3333</t>
  </si>
  <si>
    <t>Ellicott City Black Sox 185.6667 at Ball Hawks 167.5000</t>
  </si>
  <si>
    <t>Pittsburgh Brahma Bulls 229.5000 at West Raleigh Moundchargers 195.3333</t>
  </si>
  <si>
    <t>Fostoria Screwballs 142.8333 at Fuquay Nine 168.8333</t>
  </si>
  <si>
    <t>Power Rangers 152.8333 at Hickory Scorpions 225.1667</t>
  </si>
  <si>
    <t>Period 3: 4/14/08 - 4/20/08</t>
  </si>
  <si>
    <t>Pittsburgh Brahma Bulls 211 at Ellicott City Black Sox 222</t>
  </si>
  <si>
    <t>Apex Alleycats 194.3333 at Power Rangers 219.3333</t>
  </si>
  <si>
    <t>Hickory Scorpions 251.5000 at Ball Hawks 156.6667</t>
  </si>
  <si>
    <t>Fuquay Nine 208.3333 at West Raleigh Moundchargers 202.5000</t>
  </si>
  <si>
    <t>Fostoria Screwballs 167.8333 at Raleigh Middle Fingers 171.6667</t>
  </si>
  <si>
    <t>Period 4: 4/21/08 - 4/27/08</t>
  </si>
  <si>
    <t>Hickory Scorpions 191.5000 at Fuquay Nine 268</t>
  </si>
  <si>
    <t>Ball Hawks 180.1667 at Raleigh Middle Fingers 166.3333</t>
  </si>
  <si>
    <t>Fostoria Screwballs 149.3333 at Apex Alleycats 156.1667</t>
  </si>
  <si>
    <t>Pittsburgh Brahma Bulls 200.3333 at Power Rangers 225.1667</t>
  </si>
  <si>
    <t>West Raleigh Moundchargers 207.3333 at Ellicott City Black Sox 310</t>
  </si>
  <si>
    <t>Period 5: 4/28/08 - 5/4/08</t>
  </si>
  <si>
    <t>Raleigh Middle Fingers 171 at Apex Alleycats 172.5000</t>
  </si>
  <si>
    <t>Ball Hawks 243.3333 at Ellicott City Black Sox 179</t>
  </si>
  <si>
    <t>West Raleigh Moundchargers 201.5000 at Pittsburgh Brahma Bulls 179.1667</t>
  </si>
  <si>
    <t>Fuquay Nine 163 at Fostoria Screwballs 153.8333</t>
  </si>
  <si>
    <t>Hickory Scorpions 201 at Power Rangers 202</t>
  </si>
  <si>
    <t>Period 6: 5/5/08 - 5/11/08</t>
  </si>
  <si>
    <t>Apex Alleycats 150 at Pittsburgh Brahma Bulls 183.5000</t>
  </si>
  <si>
    <t>Ellicott City Black Sox 260 at Fostoria Screwballs 102.6667</t>
  </si>
  <si>
    <t>Hickory Scorpions 192.1667 at West Raleigh Moundchargers 170.5000</t>
  </si>
  <si>
    <t>Raleigh Middle Fingers 207.3333 at Fuquay Nine 189.5000</t>
  </si>
  <si>
    <t>Power Rangers 165.1667 at Ball Hawks 151</t>
  </si>
  <si>
    <t>Period 7: 5/12/08 - 5/18/08</t>
  </si>
  <si>
    <t>West Raleigh Moundchargers 195 at Ball Hawks 172.6667</t>
  </si>
  <si>
    <t>Raleigh Middle Fingers 240 at Hickory Scorpions 256.5000</t>
  </si>
  <si>
    <t>Power Rangers 195.8333 at Fostoria Screwballs 202.5000</t>
  </si>
  <si>
    <t>Ellicott City Black Sox 226.6667 at Apex Alleycats 206.3333</t>
  </si>
  <si>
    <t>Fuquay Nine 231.3333 at Pittsburgh Brahma Bulls 193.5000</t>
  </si>
  <si>
    <t>Period 8: 5/19/08 - 5/25/08</t>
  </si>
  <si>
    <t>Pittsburgh Brahma Bulls 193.3333 at Raleigh Middle Fingers 140.1667</t>
  </si>
  <si>
    <t>Fostoria Screwballs 223.3333 at Ball Hawks 143</t>
  </si>
  <si>
    <t>Power Rangers 236 at West Raleigh Moundchargers 164.6667</t>
  </si>
  <si>
    <t>Apex Alleycats 181.8333 at Fuquay Nine 183.6667</t>
  </si>
  <si>
    <t>Ellicott City Black Sox 239.3333 at Hickory Scorpions 184.5000</t>
  </si>
  <si>
    <t>Period 9: 5/26/08 - 6/1/08</t>
  </si>
  <si>
    <t>Fostoria Screwballs 164 at Power Rangers 227</t>
  </si>
  <si>
    <t>Ellicott City Black Sox 287.3333 at Pittsburgh Brahma Bulls 188.6667</t>
  </si>
  <si>
    <t>Hickory Scorpions 224 at Raleigh Middle Fingers 230.5000</t>
  </si>
  <si>
    <t>Fuquay Nine 261.5000 at Ball Hawks 149</t>
  </si>
  <si>
    <t>Apex Alleycats 105 at West Raleigh Moundchargers 185.8333</t>
  </si>
  <si>
    <t>Period 10: 6/2/08 - 6/8/08</t>
  </si>
  <si>
    <t>Raleigh Middle Fingers 193.5000 at West Raleigh Moundchargers 193.1667</t>
  </si>
  <si>
    <t>Ball Hawks 99.8333 at Fuquay Nine 189.8333</t>
  </si>
  <si>
    <t>Pittsburgh Brahma Bulls 167.6667 at Apex Alleycats 248.3333</t>
  </si>
  <si>
    <t>Ellicott City Black Sox 261 at Power Rangers 330.8333</t>
  </si>
  <si>
    <t>Hickory Scorpions 126 at Fostoria Screwballs 192</t>
  </si>
  <si>
    <t>Period 11: 6/9/08 - 6/15/08</t>
  </si>
  <si>
    <t>West Raleigh Moundchargers 228.8333 at Apex Alleycats 95.5000</t>
  </si>
  <si>
    <t>Fuquay Nine 163.5000 at Ellicott City Black Sox 245.6667</t>
  </si>
  <si>
    <t>Hickory Scorpions 159.6667 at Pittsburgh Brahma Bulls 212.6667</t>
  </si>
  <si>
    <t>Raleigh Middle Fingers 220 at Fostoria Screwballs 186</t>
  </si>
  <si>
    <t>Ball Hawks 108.3333 at Power Rangers 182.5000</t>
  </si>
  <si>
    <t>Period 12: 6/16/08 - 6/22/08</t>
  </si>
  <si>
    <t>Power Rangers 199.5000 at Pittsburgh Brahma Bulls 178.5000</t>
  </si>
  <si>
    <t>Apex Alleycats 214.5000 at Fostoria Screwballs 200.3333</t>
  </si>
  <si>
    <t>West Raleigh Moundchargers 191 at Raleigh Middle Fingers 224.1667</t>
  </si>
  <si>
    <t>Ball Hawks 91.8333 at Hickory Scorpions 131.6667</t>
  </si>
  <si>
    <t>Ellicott City Black Sox 221.8333 at Fuquay Nine 144.6667</t>
  </si>
  <si>
    <t>Period 13: 6/23/08 - 6/29/08</t>
  </si>
  <si>
    <t>Fuquay Nine 154 at Hickory Scorpions 183</t>
  </si>
  <si>
    <t>Ball Hawks 153.8333 at West Raleigh Moundchargers 211.8333</t>
  </si>
  <si>
    <t>Pittsburgh Brahma Bulls 219.5000 at Fostoria Screwballs 203.8333</t>
  </si>
  <si>
    <t>Apex Alleycats 151.5000 at Ellicott City Black Sox 167.1667</t>
  </si>
  <si>
    <t>Raleigh Middle Fingers 211.6667 at Power Rangers 130.8333</t>
  </si>
  <si>
    <t>Period 14: 6/30/08 - 7/6/08</t>
  </si>
  <si>
    <t>Ellicott City Black Sox 195 at Raleigh Middle Fingers 150</t>
  </si>
  <si>
    <t>Pittsburgh Brahma Bulls 236 at Ball Hawks 294.8333</t>
  </si>
  <si>
    <t>Fostoria Screwballs 143.3333 at West Raleigh Moundchargers 225.3333</t>
  </si>
  <si>
    <t>Power Rangers 211.1667 at Fuquay Nine 207.5000</t>
  </si>
  <si>
    <t>Apex Alleycats 199.5000 at Hickory Scorpions 261</t>
  </si>
  <si>
    <t>Period 15: 7/7/08 - 7/13/08</t>
  </si>
  <si>
    <t>Power Rangers 185.3333 at Apex Alleycats 135.6667</t>
  </si>
  <si>
    <t>Fostoria Screwballs 202.5000 at Ellicott City Black Sox 251.5000</t>
  </si>
  <si>
    <t>West Raleigh Moundchargers 220.1667 at Fuquay Nine 214.3333</t>
  </si>
  <si>
    <t>Raleigh Middle Fingers 310 at Ball Hawks 216</t>
  </si>
  <si>
    <t>Pittsburgh Brahma Bulls 173.1667 at Hickory Scorpions 200.3333</t>
  </si>
  <si>
    <t>Period 16: 7/14/08 - 7/20/08</t>
  </si>
  <si>
    <t>Raleigh Middle Fingers 139.8333 at West Raleigh Moundchargers 90.5000</t>
  </si>
  <si>
    <t>Ball Hawks 91.6667 at Fuquay Nine 76</t>
  </si>
  <si>
    <t>Apex Alleycats 101.8333 at Pittsburgh Brahma Bulls 123.6667</t>
  </si>
  <si>
    <t>Ellicott City Black Sox 133.6667 at Fostoria Screwballs 119.6667</t>
  </si>
  <si>
    <t>Hickory Scorpions 108.1667 at Power Rangers 124.5000</t>
  </si>
  <si>
    <t>Period 17: 7/21/08 - 7/27/08</t>
  </si>
  <si>
    <t>Fuquay Nine 184.1667 at Apex Alleycats 217</t>
  </si>
  <si>
    <t>Hickory Scorpions 235.5000 at Ellicott City Black Sox 177</t>
  </si>
  <si>
    <t>Raleigh Middle Fingers 238.5000 at Pittsburgh Brahma Bulls 281.1667</t>
  </si>
  <si>
    <t>Ball Hawks 228.1667 at Fostoria Screwballs 229.5000</t>
  </si>
  <si>
    <t>West Raleigh Moundchargers 207.6667 at Power Rangers 153</t>
  </si>
  <si>
    <t>Period 18: 7/28/08 - 8/3/08</t>
  </si>
  <si>
    <t>Power Rangers 230 at Ellicott City Black Sox 198.3333</t>
  </si>
  <si>
    <t>Fostoria Screwballs 188.6667 at Pittsburgh Brahma Bulls 169.6667</t>
  </si>
  <si>
    <t>Hickory Scorpions 226.8333 at Ball Hawks 273.6667</t>
  </si>
  <si>
    <t>Fuquay Nine 306.6667 at West Raleigh Moundchargers 153.6667</t>
  </si>
  <si>
    <t>Apex Alleycats 97.8333 at Raleigh Middle Fingers 245.1667</t>
  </si>
  <si>
    <t>Period 19: 8/4/08 - 8/10/08</t>
  </si>
  <si>
    <t>West Raleigh Moundchargers 161.1667 at Ball Hawks 162.3333</t>
  </si>
  <si>
    <t>Raleigh Middle Fingers 241.3333 at Hickory Scorpions 234.1667</t>
  </si>
  <si>
    <t>Pittsburgh Brahma Bulls 203.8333 at Ellicott City Black Sox 194</t>
  </si>
  <si>
    <t>Apex Alleycats 189.6667 at Power Rangers 214.6667</t>
  </si>
  <si>
    <t>Fuquay Nine 237.1667 at Fostoria Screwballs 160</t>
  </si>
  <si>
    <t>Period 20: 8/11/08 - 8/17/08</t>
  </si>
  <si>
    <t>Power Rangers 224.1667 at Raleigh Middle Fingers 241.6667</t>
  </si>
  <si>
    <t>Apex Alleycats 223 at Ball Hawks 236.5000</t>
  </si>
  <si>
    <t>Ellicott City Black Sox 256.6667 at West Raleigh Moundchargers 221.1667</t>
  </si>
  <si>
    <t>Pittsburgh Brahma Bulls 208.3333 at Fuquay Nine 262</t>
  </si>
  <si>
    <t>Fostoria Screwballs 180.1667 at Hickory Scorpions 281.3333</t>
  </si>
  <si>
    <t>Period 21: 8/18/08 - 8/24/08</t>
  </si>
  <si>
    <t>Power Rangers 259.1667 at Fostoria Screwballs 211.1667</t>
  </si>
  <si>
    <t>Ellicott City Black Sox 175.5000 at Apex Alleycats 198.1667</t>
  </si>
  <si>
    <t>Hickory Scorpions 297 at Fuquay Nine 193.8333</t>
  </si>
  <si>
    <t>Ball Hawks 165.8333 at Raleigh Middle Fingers 218.5000</t>
  </si>
  <si>
    <t>Pittsburgh Brahma Bulls 170.6667 at West Raleigh Moundchargers 154.3333</t>
  </si>
  <si>
    <t>Period 22: 8/25/08 - 8/31/08</t>
  </si>
  <si>
    <t>Hickory Scorpions 244.1667 at Apex Alleycats 174.8333</t>
  </si>
  <si>
    <t>Raleigh Middle Fingers 289.5000 at Ellicott City Black Sox 218.1667</t>
  </si>
  <si>
    <t>Ball Hawks 231.1667 at Pittsburgh Brahma Bulls 196.3333</t>
  </si>
  <si>
    <t>West Raleigh Moundchargers 132.5000 at Fostoria Screwballs 131.1667</t>
  </si>
  <si>
    <t>Fuquay Nine 167.1667 at Power Rangers 225.1667</t>
  </si>
  <si>
    <t>Period 23: 9/1/08 - 9/7/08</t>
  </si>
  <si>
    <t>Fostoria Screwballs 225.1667 at Apex Alleycats 142.3333</t>
  </si>
  <si>
    <t>Pittsburgh Brahma Bulls 185 at Power Rangers 157.5000</t>
  </si>
  <si>
    <t>Fuquay Nine 221 at Raleigh Middle Fingers 181</t>
  </si>
  <si>
    <t>West Raleigh Moundchargers 211.5000 at Hickory Scorpions 224</t>
  </si>
  <si>
    <t>Ellicott City Black Sox 152.5000 at Ball Hawks 165.1667</t>
  </si>
  <si>
    <t>Period 24: 9/8/08 - 9/14/08   (Playoffs)</t>
  </si>
  <si>
    <t>Hickory Scorpions 214.5000 at Raleigh Middle Fingers 248.8333</t>
  </si>
  <si>
    <t>Ellicott City Black Sox 179.1667 at Power Rangers 229.6667</t>
  </si>
  <si>
    <t>Period 25: 9/15/08 - 9/21/08   (Playoffs)</t>
  </si>
  <si>
    <t>Power Rangers 211.8333 at Raleigh Middle Fingers 182</t>
  </si>
  <si>
    <t>Hickory Scorpions 201 at Ellicott City Black Sox 297.8333</t>
  </si>
  <si>
    <t>Period 1: 4/5/09 - 4/12/09</t>
  </si>
  <si>
    <t>Power Rangers 242 at Apex Alleycats 200.5000</t>
  </si>
  <si>
    <t>Ellicott City Black Sox 191.5000 at Fostoria Screwballs 187.3333</t>
  </si>
  <si>
    <t>Hickory Scorpions 192.6667 at Durham Drive-bys 133.8333</t>
  </si>
  <si>
    <t>Pittsburgh Brahma Bulls 196.6667 at West Raleigh Moundchargers 190.8333</t>
  </si>
  <si>
    <t>Raleigh Middle Fingers 224.8333 at Spivey's Corner Knockouts 194.5000</t>
  </si>
  <si>
    <t>Fuquay Nine 250.8333 at Ball Hawks 194.3333</t>
  </si>
  <si>
    <t>Period 2: 4/13/09 - 4/19/09</t>
  </si>
  <si>
    <t>Apex Alleycats 283 at Ellicott City Black Sox 194.1667</t>
  </si>
  <si>
    <t>Fostoria Screwballs 164.5000 at Power Rangers 198</t>
  </si>
  <si>
    <t>Hickory Scorpions 171.8333 at Spivey's Corner Knockouts 197.6667</t>
  </si>
  <si>
    <t>Pittsburgh Brahma Bulls 195.8333 at Ball Hawks 223.3333</t>
  </si>
  <si>
    <t>West Raleigh Moundchargers 179.3333 at Fuquay Nine 207</t>
  </si>
  <si>
    <t>Durham Drive-bys 153.1667 at Raleigh Middle Fingers 138.3333</t>
  </si>
  <si>
    <t>Period 3: 4/20/09 - 4/26/09</t>
  </si>
  <si>
    <t>Spivey's Corner Knockouts 222.8333 at Fuquay Nine 149.8333</t>
  </si>
  <si>
    <t>Ball Hawks 193.8333 at Raleigh Middle Fingers 123.1667</t>
  </si>
  <si>
    <t>Power Rangers 244.8333 at Durham Drive-bys 152.8333</t>
  </si>
  <si>
    <t>Ellicott City Black Sox 121.3333 at West Raleigh Moundchargers 200.6667</t>
  </si>
  <si>
    <t>Fostoria Screwballs 136 at Pittsburgh Brahma Bulls 171</t>
  </si>
  <si>
    <t>Apex Alleycats 200 at Hickory Scorpions 207.3333</t>
  </si>
  <si>
    <t>Period 4: 4/27/09 - 5/3/09</t>
  </si>
  <si>
    <t>Fostoria Screwballs 265.1667 at Apex Alleycats 191.5000</t>
  </si>
  <si>
    <t>Ellicott City Black Sox 137.5000 at Power Rangers 159.8333</t>
  </si>
  <si>
    <t>West Raleigh Moundchargers 220.5000 at Durham Drive-bys 149.6667</t>
  </si>
  <si>
    <t>Pittsburgh Brahma Bulls 185.6667 at Hickory Scorpions 171.5000</t>
  </si>
  <si>
    <t>Ball Hawks 204 at Spivey's Corner Knockouts 250</t>
  </si>
  <si>
    <t>Fuquay Nine 182.3333 at Raleigh Middle Fingers 104.1667</t>
  </si>
  <si>
    <t>Period 5: 5/4/09 - 5/10/09</t>
  </si>
  <si>
    <t>Power Rangers 211.6667 at Apex Alleycats 214.8333</t>
  </si>
  <si>
    <t>Ellicott City Black Sox 181.3333 at Fostoria Screwballs 258.3333</t>
  </si>
  <si>
    <t>Pittsburgh Brahma Bulls 160.5000 at Durham Drive-bys 195.8333</t>
  </si>
  <si>
    <t>Hickory Scorpions 232.3333 at West Raleigh Moundchargers 217</t>
  </si>
  <si>
    <t>Fuquay Nine 262.1667 at Spivey's Corner Knockouts 239.8333</t>
  </si>
  <si>
    <t>Raleigh Middle Fingers 223 at Ball Hawks 213.3333</t>
  </si>
  <si>
    <t>Period 6: 5/11/09 - 5/17/09</t>
  </si>
  <si>
    <t>Hickory Scorpions 228.1667 at Durham Drive-bys 241.8333</t>
  </si>
  <si>
    <t>Pittsburgh Brahma Bulls 190 at West Raleigh Moundchargers 138.8333</t>
  </si>
  <si>
    <t>Raleigh Middle Fingers 206.8333 at Apex Alleycats 266.6667</t>
  </si>
  <si>
    <t>Fuquay Nine 180.5000 at Fostoria Screwballs 237.1667</t>
  </si>
  <si>
    <t>Ball Hawks 208.5000 at Ellicott City Black Sox 184.5000</t>
  </si>
  <si>
    <t>Spivey's Corner Knockouts 200 at Power Rangers 189</t>
  </si>
  <si>
    <t>Period 7: 5/18/09 - 5/24/09</t>
  </si>
  <si>
    <t>Ellicott City Black Sox 211.1667 at Apex Alleycats 201.5000</t>
  </si>
  <si>
    <t>Power Rangers 215.6667 at Fostoria Screwballs 210.6667</t>
  </si>
  <si>
    <t>Raleigh Middle Fingers 230.5000 at Hickory Scorpions 197.5000</t>
  </si>
  <si>
    <t>Fuquay Nine 170.1667 at Pittsburgh Brahma Bulls 216.8333</t>
  </si>
  <si>
    <t>Ball Hawks 212 at West Raleigh Moundchargers 169.5000</t>
  </si>
  <si>
    <t>Spivey's Corner Knockouts 138.3333 at Durham Drive-bys 206.8333</t>
  </si>
  <si>
    <t>Period 8: 5/25/09 - 5/31/09</t>
  </si>
  <si>
    <t>Apex Alleycats 184.8333 at Power Rangers 230</t>
  </si>
  <si>
    <t>Fostoria Screwballs 186 at Ellicott City Black Sox 174.3333</t>
  </si>
  <si>
    <t>Durham Drive-bys 181.1667 at Hickory Scorpions 208.3333</t>
  </si>
  <si>
    <t>West Raleigh Moundchargers 250.3333 at Pittsburgh Brahma Bulls 176.8333</t>
  </si>
  <si>
    <t>Spivey's Corner Knockouts 183.6667 at Raleigh Middle Fingers 215.3333</t>
  </si>
  <si>
    <t>Ball Hawks 177.5000 at Fuquay Nine 192.3333</t>
  </si>
  <si>
    <t>Period 9: 6/1/09 - 6/7/09</t>
  </si>
  <si>
    <t>Ball Hawks 173.8333 at Spivey's Corner Knockouts 154.1667</t>
  </si>
  <si>
    <t>Fuquay Nine 179.5000 at Raleigh Middle Fingers 142</t>
  </si>
  <si>
    <t>Hickory Scorpions 189.3333 at Power Rangers 271.5000</t>
  </si>
  <si>
    <t>Pittsburgh Brahma Bulls 200.5000 at Ellicott City Black Sox 159.8333</t>
  </si>
  <si>
    <t>West Raleigh Moundchargers 168.8333 at Fostoria Screwballs 222.8333</t>
  </si>
  <si>
    <t>Durham Drive-bys 194.5000 at Apex Alleycats 210.3333</t>
  </si>
  <si>
    <t>Period 10: 6/8/09 - 6/14/09</t>
  </si>
  <si>
    <t>Durham Drive-bys 259.1667 at Pittsburgh Brahma Bulls 171.6667</t>
  </si>
  <si>
    <t>West Raleigh Moundchargers 187.6667 at Hickory Scorpions 165.8333</t>
  </si>
  <si>
    <t>Power Rangers 164.6667 at Raleigh Middle Fingers 226</t>
  </si>
  <si>
    <t>Ellicott City Black Sox 195.3333 at Fuquay Nine 200.3333</t>
  </si>
  <si>
    <t>Fostoria Screwballs 152.6667 at Ball Hawks 223.6667</t>
  </si>
  <si>
    <t>Apex Alleycats 220 at Spivey's Corner Knockouts 171.1667</t>
  </si>
  <si>
    <t>Period 11: 6/15/09 - 6/21/09</t>
  </si>
  <si>
    <t>Apex Alleycats 195.1667 at Fostoria Screwballs 229.5000</t>
  </si>
  <si>
    <t>Power Rangers 179.5000 at Ellicott City Black Sox 217.8333</t>
  </si>
  <si>
    <t>Durham Drive-bys 177.5000 at West Raleigh Moundchargers 179.5000</t>
  </si>
  <si>
    <t>Hickory Scorpions 172.5000 at Pittsburgh Brahma Bulls 122.3333</t>
  </si>
  <si>
    <t>Spivey's Corner Knockouts 162.1667 at Ball Hawks 234.8333</t>
  </si>
  <si>
    <t>Raleigh Middle Fingers 162.3333 at Fuquay Nine 182</t>
  </si>
  <si>
    <t>Period 12: 6/22/09 - 6/28/09</t>
  </si>
  <si>
    <t>Apex Alleycats 163.8333 at Ellicott City Black Sox 130.3333</t>
  </si>
  <si>
    <t>Power Rangers 212.5000 at Fostoria Screwballs 124.3333</t>
  </si>
  <si>
    <t>Pittsburgh Brahma Bulls 216.6667 at Durham Drive-bys 152.8333</t>
  </si>
  <si>
    <t>Hickory Scorpions 210.8333 at West Raleigh Moundchargers 185.1667</t>
  </si>
  <si>
    <t>Fuquay Nine 212.8333 at Spivey's Corner Knockouts 215.1667</t>
  </si>
  <si>
    <t>Raleigh Middle Fingers 207.6667 at Ball Hawks 207.5000</t>
  </si>
  <si>
    <t>Period 13: 6/29/09 - 7/5/09</t>
  </si>
  <si>
    <t>Power Rangers 231.8333 at Apex Alleycats 102.5000</t>
  </si>
  <si>
    <t>Ellicott City Black Sox 193.5000 at Fostoria Screwballs 227.3333</t>
  </si>
  <si>
    <t>Hickory Scorpions 253.5000 at Ball Hawks 184.5000</t>
  </si>
  <si>
    <t>Pittsburgh Brahma Bulls 127 at Spivey's Corner Knockouts 233.3333</t>
  </si>
  <si>
    <t>West Raleigh Moundchargers 155.3333 at Raleigh Middle Fingers 227.1667</t>
  </si>
  <si>
    <t>Durham Drive-bys 200.5000 at Fuquay Nine 218.1667</t>
  </si>
  <si>
    <t>Period 14: 7/6/09 - 7/12/09</t>
  </si>
  <si>
    <t>Raleigh Middle Fingers 216.8333 at Spivey's Corner Knockouts 159.5000</t>
  </si>
  <si>
    <t>Fuquay Nine 157 at Ball Hawks 219.5000</t>
  </si>
  <si>
    <t>Power Rangers 233.8333 at West Raleigh Moundchargers 205.8333</t>
  </si>
  <si>
    <t>Ellicott City Black Sox 180.1667 at Durham Drive-bys 201.3333</t>
  </si>
  <si>
    <t>Fostoria Screwballs 252 at Hickory Scorpions 239.1667</t>
  </si>
  <si>
    <t>Apex Alleycats 151.6667 at Pittsburgh Brahma Bulls 245.1667</t>
  </si>
  <si>
    <t>Period 15: 7/13/09 - 7/19/09</t>
  </si>
  <si>
    <t>Ellicott City Black Sox 107 at Apex Alleycats 120.1667</t>
  </si>
  <si>
    <t>Fostoria Screwballs 133.8333 at Power Rangers 162</t>
  </si>
  <si>
    <t>Durham Drive-bys 110.1667 at Hickory Scorpions 89.1667</t>
  </si>
  <si>
    <t>West Raleigh Moundchargers 63.3333 at Pittsburgh Brahma Bulls 107.5000</t>
  </si>
  <si>
    <t>Spivey's Corner Knockouts 122.5000 at Raleigh Middle Fingers 87.1667</t>
  </si>
  <si>
    <t>Ball Hawks 73.6667 at Fuquay Nine 130.8333</t>
  </si>
  <si>
    <t>Period 16: 7/20/09 - 7/26/09</t>
  </si>
  <si>
    <t>Fostoria Screwballs 216.8333 at Apex Alleycats 187.5000</t>
  </si>
  <si>
    <t>Ellicott City Black Sox 193.1667 at Power Rangers 252.1667</t>
  </si>
  <si>
    <t>West Raleigh Moundchargers 243.6667 at Durham Drive-bys 183.6667</t>
  </si>
  <si>
    <t>Pittsburgh Brahma Bulls 223.8333 at Hickory Scorpions 149</t>
  </si>
  <si>
    <t>Ball Hawks 234.8333 at Spivey's Corner Knockouts 194.1667</t>
  </si>
  <si>
    <t>Fuquay Nine 196.5000 at Raleigh Middle Fingers 241.6667</t>
  </si>
  <si>
    <t>Period 17: 7/27/09 - 8/2/09</t>
  </si>
  <si>
    <t>Apex Alleycats 190.1667 at Power Rangers 202.5000</t>
  </si>
  <si>
    <t>Fostoria Screwballs 209.5000 at Ellicott City Black Sox 168.6667</t>
  </si>
  <si>
    <t>Durham Drive-bys 140.1667 at Hickory Scorpions 215.8333</t>
  </si>
  <si>
    <t>West Raleigh Moundchargers 190.1667 at Pittsburgh Brahma Bulls 325.3333</t>
  </si>
  <si>
    <t>Spivey's Corner Knockouts 273 at Raleigh Middle Fingers 181</t>
  </si>
  <si>
    <t>Ball Hawks 239.8333 at Fuquay Nine 165.8333</t>
  </si>
  <si>
    <t>Period 18: 8/3/09 - 8/9/09</t>
  </si>
  <si>
    <t>West Raleigh Moundchargers 182.3333 at Durham Drive-bys 159.8333</t>
  </si>
  <si>
    <t>Pittsburgh Brahma Bulls 198 at Hickory Scorpions 231.8333</t>
  </si>
  <si>
    <t>Raleigh Middle Fingers 247.5000 at Fostoria Screwballs 218.3333</t>
  </si>
  <si>
    <t>Fuquay Nine 168.3333 at Apex Alleycats 202</t>
  </si>
  <si>
    <t>Ball Hawks 114.5000 at Power Rangers 191.5000</t>
  </si>
  <si>
    <t>Spivey's Corner Knockouts 164.5000 at Ellicott City Black Sox 229.8333</t>
  </si>
  <si>
    <t>Period 19: 8/10/09 - 8/16/09</t>
  </si>
  <si>
    <t>Apex Alleycats 201.6667 at Ellicott City Black Sox 170.6667</t>
  </si>
  <si>
    <t>Fostoria Screwballs 259.3333 at Power Rangers 237.3333</t>
  </si>
  <si>
    <t>Fuquay Nine 200.5000 at Hickory Scorpions 250.5000</t>
  </si>
  <si>
    <t>Raleigh Middle Fingers 150.3333 at Pittsburgh Brahma Bulls 204.6667</t>
  </si>
  <si>
    <t>Spivey's Corner Knockouts 148.5000 at West Raleigh Moundchargers 175.3333</t>
  </si>
  <si>
    <t>Ball Hawks 186.8333 at Durham Drive-bys 191.1667</t>
  </si>
  <si>
    <t>Period 20: 8/17/09 - 8/23/09</t>
  </si>
  <si>
    <t>Apex Alleycats 97.3333 at Fostoria Screwballs 191.5000</t>
  </si>
  <si>
    <t>Power Rangers 243.6667 at Ellicott City Black Sox 187.8333</t>
  </si>
  <si>
    <t>Durham Drive-bys 235.8333 at Pittsburgh Brahma Bulls 207.5000</t>
  </si>
  <si>
    <t>Hickory Scorpions 162.5000 at West Raleigh Moundchargers 146.8333</t>
  </si>
  <si>
    <t>Spivey's Corner Knockouts 247.8333 at Ball Hawks 238.5000</t>
  </si>
  <si>
    <t>Raleigh Middle Fingers 250 at Fuquay Nine 200.6667</t>
  </si>
  <si>
    <t>Period 21: 8/24/09 - 8/30/09</t>
  </si>
  <si>
    <t>Spivey's Corner Knockouts 187.6667 at Fuquay Nine 245</t>
  </si>
  <si>
    <t>Ball Hawks 217.6667 at Raleigh Middle Fingers 152.5000</t>
  </si>
  <si>
    <t>Pittsburgh Brahma Bulls 179.6667 at Power Rangers 168.1667</t>
  </si>
  <si>
    <t>Hickory Scorpions 204.8333 at Ellicott City Black Sox 214</t>
  </si>
  <si>
    <t>Durham Drive-bys 188.6667 at Fostoria Screwballs 293.8333</t>
  </si>
  <si>
    <t>West Raleigh Moundchargers 166.3333 at Apex Alleycats 166.5000</t>
  </si>
  <si>
    <t>Period 22: 8/31/09 - 9/6/09</t>
  </si>
  <si>
    <t>Durham Drive-bys 182 at West Raleigh Moundchargers 223.5000</t>
  </si>
  <si>
    <t>Hickory Scorpions 206.3333 at Pittsburgh Brahma Bulls 194.5000</t>
  </si>
  <si>
    <t>Ellicott City Black Sox 213.5000 at Raleigh Middle Fingers 201.3333</t>
  </si>
  <si>
    <t>Power Rangers 230 at Fuquay Nine 159.3333</t>
  </si>
  <si>
    <t>Apex Alleycats 138.5000 at Ball Hawks 302.5000</t>
  </si>
  <si>
    <t>Fostoria Screwballs 192.6667 at Spivey's Corner Knockouts 134.8333</t>
  </si>
  <si>
    <t>Period 23: 9/7/09 - 9/13/09</t>
  </si>
  <si>
    <t>Fostoria Screwballs 189.6667 at Apex Alleycats 195.1667</t>
  </si>
  <si>
    <t>Ellicott City Black Sox 140.6667 at Power Rangers 195.8333</t>
  </si>
  <si>
    <t>Durham Drive-bys 199.1667 at Pittsburgh Brahma Bulls 194.8333</t>
  </si>
  <si>
    <t>West Raleigh Moundchargers 210.1667 at Hickory Scorpions 229.1667</t>
  </si>
  <si>
    <t>Spivey's Corner Knockouts 112.5000 at Fuquay Nine 179.1667</t>
  </si>
  <si>
    <t>Raleigh Middle Fingers 190.1667 at Ball Hawks 212.5000</t>
  </si>
  <si>
    <t>Period 24: 9/14/09 - 9/20/09   (Playoffs)</t>
  </si>
  <si>
    <t>Ball Hawks 183.1667 at Power Rangers 181.8333</t>
  </si>
  <si>
    <t>Fostoria Screwballs 178.5000 at Hickory Scorpions 190.1667</t>
  </si>
  <si>
    <t>Period 25: 9/21/09 - 9/27/09   (Playoffs)</t>
  </si>
  <si>
    <t>Ball Hawks 214.3333 at Hickory Scorpions 173.1667</t>
  </si>
  <si>
    <t>Fostoria Screwballs 185.1667 at Power Rangers 225</t>
  </si>
  <si>
    <t>Period 1: 4/3/05 - 4/10/05</t>
  </si>
  <si>
    <t>Ellicott City Black Sox 200.1667 at Ball Hawks 224.6667</t>
  </si>
  <si>
    <t>Hickory Scorpions 214.5000 at Fostoria Screwballs 131.3334</t>
  </si>
  <si>
    <t>Kalamazoo Green Knights 182.8333 at West Raleigh Moundchargers 193.3333</t>
  </si>
  <si>
    <t>Pittsburgh Brahma Bulls 141.9999 at Power Rangers 196.3333</t>
  </si>
  <si>
    <t>Clemmons Cougars 175.1666 at Center Grove Firebirds 200.6667</t>
  </si>
  <si>
    <t>Raleigh Middle Fingers 153.8334 at Apex Alleycats 183.6667</t>
  </si>
  <si>
    <t>Period 2: 4/11/05 - 4/17/05</t>
  </si>
  <si>
    <t>Ball Hawks 230.1666 at Hickory Scorpions 146.1667</t>
  </si>
  <si>
    <t>Fostoria Screwballs 165.6667 at Ellicott City Black Sox 153.1667</t>
  </si>
  <si>
    <t>Kalamazoo Green Knights 135.1666 at Center Grove Firebirds 233.5000</t>
  </si>
  <si>
    <t>Pittsburgh Brahma Bulls 129.5000 at Apex Alleycats 234.6667</t>
  </si>
  <si>
    <t>Power Rangers 140.6667 at Raleigh Middle Fingers 200.1666</t>
  </si>
  <si>
    <t>West Raleigh Moundchargers 175.1667 at Clemmons Cougars 166.3333</t>
  </si>
  <si>
    <t>Period 3: 4/18/05 - 4/24/05</t>
  </si>
  <si>
    <t>Center Grove Firebirds 166.5000 at Raleigh Middle Fingers 208.8333</t>
  </si>
  <si>
    <t>Apex Alleycats 267.5000 at Clemmons Cougars 206.3334</t>
  </si>
  <si>
    <t>Ellicott City Black Sox 253.5000 at West Raleigh Moundchargers 262.8333</t>
  </si>
  <si>
    <t>Hickory Scorpions 222.5000 at Power Rangers 255.6666</t>
  </si>
  <si>
    <t>Fostoria Screwballs 221.8334 at Pittsburgh Brahma Bulls 233</t>
  </si>
  <si>
    <t>Ball Hawks 194.1667 at Kalamazoo Green Knights 214.1667</t>
  </si>
  <si>
    <t>Period 4: 4/25/05 - 5/1/05</t>
  </si>
  <si>
    <t>Fostoria Screwballs 249.5000 at Ball Hawks 144.8334</t>
  </si>
  <si>
    <t>Hickory Scorpions 179.1667 at Ellicott City Black Sox 209.1667</t>
  </si>
  <si>
    <t>Power Rangers 174.1667 at West Raleigh Moundchargers 137.8333</t>
  </si>
  <si>
    <t>Pittsburgh Brahma Bulls 194.8333 at Kalamazoo Green Knights 194.3334</t>
  </si>
  <si>
    <t>Apex Alleycats 225.8334 at Center Grove Firebirds 209.3333</t>
  </si>
  <si>
    <t>Raleigh Middle Fingers 142.8333 at Clemmons Cougars 134</t>
  </si>
  <si>
    <t>Period 5: 5/2/05 - 5/8/05</t>
  </si>
  <si>
    <t>Ellicott City Black Sox 153 at Ball Hawks 292.5000</t>
  </si>
  <si>
    <t>Hickory Scorpions 193.6666 at Fostoria Screwballs 169.8333</t>
  </si>
  <si>
    <t>Pittsburgh Brahma Bulls 197.8333 at West Raleigh Moundchargers 178.5000</t>
  </si>
  <si>
    <t>Kalamazoo Green Knights 125.3333 at Power Rangers 254.3333</t>
  </si>
  <si>
    <t>Raleigh Middle Fingers 198.6666 at Center Grove Firebirds 285.1667</t>
  </si>
  <si>
    <t>Clemmons Cougars 259.1666 at Apex Alleycats 172.3333</t>
  </si>
  <si>
    <t>Period 6: 5/9/05 - 5/15/05</t>
  </si>
  <si>
    <t>Kalamazoo Green Knights 174.8333 at West Raleigh Moundchargers 259.6667</t>
  </si>
  <si>
    <t>Pittsburgh Brahma Bulls 153.6666 at Power Rangers 202.5000</t>
  </si>
  <si>
    <t>Clemmons Cougars 127.3333 at Ball Hawks 179.6667</t>
  </si>
  <si>
    <t>Raleigh Middle Fingers 244.3333 at Fostoria Screwballs 142.1667</t>
  </si>
  <si>
    <t>Apex Alleycats 213.3334 at Hickory Scorpions 220.3334</t>
  </si>
  <si>
    <t>Center Grove Firebirds 158.6667 at Ellicott City Black Sox 171.8334</t>
  </si>
  <si>
    <t>Period 7: 5/16/05 - 5/22/05</t>
  </si>
  <si>
    <t>Hickory Scorpions 127.3333 at Ball Hawks 99.3333</t>
  </si>
  <si>
    <t>Ellicott City Black Sox 164.6667 at Fostoria Screwballs 219.8333</t>
  </si>
  <si>
    <t>Clemmons Cougars 188.5000 at Kalamazoo Green Knights 192.5000</t>
  </si>
  <si>
    <t>Raleigh Middle Fingers 193.8334 at Pittsburgh Brahma Bulls 171.5000</t>
  </si>
  <si>
    <t>Apex Alleycats 177.5000 at Power Rangers 193.3334</t>
  </si>
  <si>
    <t>Center Grove Firebirds 168.6667 at West Raleigh Moundchargers 198.1667</t>
  </si>
  <si>
    <t>Period 8: 5/23/05 - 5/29/05</t>
  </si>
  <si>
    <t>Ball Hawks 215.6667 at Ellicott City Black Sox 218</t>
  </si>
  <si>
    <t>Fostoria Screwballs 214.6667 at Hickory Scorpions 147.8333</t>
  </si>
  <si>
    <t>West Raleigh Moundchargers 222.3333 at Kalamazoo Green Knights 144</t>
  </si>
  <si>
    <t>Power Rangers 183.5000 at Pittsburgh Brahma Bulls 192</t>
  </si>
  <si>
    <t>Center Grove Firebirds 180.6667 at Clemmons Cougars 205.1666</t>
  </si>
  <si>
    <t>Apex Alleycats 209.3334 at Raleigh Middle Fingers 260.6666</t>
  </si>
  <si>
    <t>Period 9: 5/30/05 - 6/5/05</t>
  </si>
  <si>
    <t>Apex Alleycats 201.5000 at Center Grove Firebirds 198.1667</t>
  </si>
  <si>
    <t>Raleigh Middle Fingers 142.3333 at Clemmons Cougars 150.4999</t>
  </si>
  <si>
    <t>Kalamazoo Green Knights 175.6667 at Ellicott City Black Sox 183</t>
  </si>
  <si>
    <t>Pittsburgh Brahma Bulls 194.6667 at Hickory Scorpions 160.6667</t>
  </si>
  <si>
    <t>Power Rangers 227.5000 at Fostoria Screwballs 209</t>
  </si>
  <si>
    <t>West Raleigh Moundchargers 175 at Ball Hawks 152.1667</t>
  </si>
  <si>
    <t>Period 10: 6/6/05 - 6/12/05</t>
  </si>
  <si>
    <t>West Raleigh Moundchargers 150.5000 at Pittsburgh Brahma Bulls 225.3333</t>
  </si>
  <si>
    <t>Power Rangers 215 at Kalamazoo Green Knights 214</t>
  </si>
  <si>
    <t>Ellicott City Black Sox 216.5000 at Clemmons Cougars 147.6667</t>
  </si>
  <si>
    <t>Hickory Scorpions 124.6667 at Raleigh Middle Fingers 189.6667</t>
  </si>
  <si>
    <t>Fostoria Screwballs 257.6666 at Apex Alleycats 175.8334</t>
  </si>
  <si>
    <t>Ball Hawks 161.1667 at Center Grove Firebirds 285.6667</t>
  </si>
  <si>
    <t>Period 11: 6/13/05 - 6/19/05</t>
  </si>
  <si>
    <t>Ball Hawks 177.5000 at Fostoria Screwballs 141.6667</t>
  </si>
  <si>
    <t>Ellicott City Black Sox 211.3333 at Hickory Scorpions 242.3333</t>
  </si>
  <si>
    <t>West Raleigh Moundchargers 190.8334 at Power Rangers 238.8333</t>
  </si>
  <si>
    <t>Kalamazoo Green Knights 146.9999 at Pittsburgh Brahma Bulls 169.5000</t>
  </si>
  <si>
    <t>Center Grove Firebirds 265.5000 at Apex Alleycats 236.3334</t>
  </si>
  <si>
    <t>Clemmons Cougars 131.1667 at Raleigh Middle Fingers 126.5001</t>
  </si>
  <si>
    <t>Period 12: 6/20/05 - 6/26/05</t>
  </si>
  <si>
    <t>Ball Hawks 160.3333 at Hickory Scorpions 167.8333</t>
  </si>
  <si>
    <t>Ellicott City Black Sox 184 at Fostoria Screwballs 312.1667</t>
  </si>
  <si>
    <t>Pittsburgh Brahma Bulls 198.8333 at West Raleigh Moundchargers 207.5000</t>
  </si>
  <si>
    <t>Kalamazoo Green Knights 157.8333 at Power Rangers 232</t>
  </si>
  <si>
    <t>Raleigh Middle Fingers 212.8333 at Center Grove Firebirds 289.6667</t>
  </si>
  <si>
    <t>Clemmons Cougars 191.6667 at Apex Alleycats 311</t>
  </si>
  <si>
    <t>Period 13: 6/27/05 - 7/3/05</t>
  </si>
  <si>
    <t>Ellicott City Black Sox 197 at Ball Hawks 214.3334</t>
  </si>
  <si>
    <t>Hickory Scorpions 161.8334 at Fostoria Screwballs 229.8333</t>
  </si>
  <si>
    <t>Kalamazoo Green Knights 221.6667 at Apex Alleycats 202.8334</t>
  </si>
  <si>
    <t>Pittsburgh Brahma Bulls 157.3334 at Center Grove Firebirds 208.5000</t>
  </si>
  <si>
    <t>Power Rangers 188 at Clemmons Cougars 240.6667</t>
  </si>
  <si>
    <t>West Raleigh Moundchargers 200.5000 at Raleigh Middle Fingers 192.1667</t>
  </si>
  <si>
    <t>Period 14: 7/4/05 - 7/10/05</t>
  </si>
  <si>
    <t>Clemmons Cougars 257.6666 at Center Grove Firebirds 167.3333</t>
  </si>
  <si>
    <t>Raleigh Middle Fingers 179.3333 at Apex Alleycats 188.5000</t>
  </si>
  <si>
    <t>Ellicott City Black Sox 267.3333 at Power Rangers 228.6667</t>
  </si>
  <si>
    <t>Hickory Scorpions 128.3334 at West Raleigh Moundchargers 212.1667</t>
  </si>
  <si>
    <t>Fostoria Screwballs 174.3333 at Kalamazoo Green Knights 253.8333</t>
  </si>
  <si>
    <t>Ball Hawks 282.3333 at Pittsburgh Brahma Bulls 235.6667</t>
  </si>
  <si>
    <t>Period 15: 7/11/05 - 7/17/05</t>
  </si>
  <si>
    <t>BYE 0 at BYE 0</t>
  </si>
  <si>
    <t>Period 16: 7/18/05 - 7/24/05</t>
  </si>
  <si>
    <t>Fostoria Screwballs 265.1666 at Ball Hawks 206.8333</t>
  </si>
  <si>
    <t>Hickory Scorpions 231.8334 at Ellicott City Black Sox 189.6667</t>
  </si>
  <si>
    <t>Power Rangers 277.8333 at West Raleigh Moundchargers 274.1667</t>
  </si>
  <si>
    <t>Pittsburgh Brahma Bulls 209.5000 at Kalamazoo Green Knights 175.8333</t>
  </si>
  <si>
    <t>Apex Alleycats 211.1667 at Center Grove Firebirds 257.3334</t>
  </si>
  <si>
    <t>Raleigh Middle Fingers 170.6667 at Clemmons Cougars 256</t>
  </si>
  <si>
    <t>Period 17: 7/25/05 - 7/31/05</t>
  </si>
  <si>
    <t>Ball Hawks 146.3333 at Ellicott City Black Sox 186.3333</t>
  </si>
  <si>
    <t>Fostoria Screwballs 222.5000 at Hickory Scorpions 223</t>
  </si>
  <si>
    <t>West Raleigh Moundchargers 224.6666 at Kalamazoo Green Knights 218.6666</t>
  </si>
  <si>
    <t>Power Rangers 219.8333 at Pittsburgh Brahma Bulls 181.8333</t>
  </si>
  <si>
    <t>Center Grove Firebirds 222.8333 at Clemmons Cougars 232.3333</t>
  </si>
  <si>
    <t>Apex Alleycats 262.1667 at Raleigh Middle Fingers 197</t>
  </si>
  <si>
    <t>Period 18: 8/1/05 - 8/7/05</t>
  </si>
  <si>
    <t>Power Rangers 234.6667 at West Raleigh Moundchargers 181.6666</t>
  </si>
  <si>
    <t>Pittsburgh Brahma Bulls 239.3334 at Kalamazoo Green Knights 242.1667</t>
  </si>
  <si>
    <t>Clemmons Cougars 143.1667 at Fostoria Screwballs 250.1667</t>
  </si>
  <si>
    <t>Raleigh Middle Fingers 227.1667 at Ball Hawks 200.9999</t>
  </si>
  <si>
    <t>Apex Alleycats 202.6667 at Ellicott City Black Sox 169.3333</t>
  </si>
  <si>
    <t>Center Grove Firebirds 267.5000 at Hickory Scorpions 236.1667</t>
  </si>
  <si>
    <t>Period 19: 8/8/05 - 8/14/05</t>
  </si>
  <si>
    <t>Ball Hawks 247.3333 at Hickory Scorpions 217.5000</t>
  </si>
  <si>
    <t>Fostoria Screwballs 235 at Ellicott City Black Sox 154.1667</t>
  </si>
  <si>
    <t>Raleigh Middle Fingers 119.1667 at Kalamazoo Green Knights 192.5000</t>
  </si>
  <si>
    <t>Clemmons Cougars 209.1667 at Pittsburgh Brahma Bulls 231.1667</t>
  </si>
  <si>
    <t>Center Grove Firebirds 141.6666 at Power Rangers 218.3333</t>
  </si>
  <si>
    <t>Apex Alleycats 235.1666 at West Raleigh Moundchargers 192.5000</t>
  </si>
  <si>
    <t>Period 20: 8/15/05 - 8/21/05</t>
  </si>
  <si>
    <t>Ball Hawks 198.1666 at Fostoria Screwballs 226.6667</t>
  </si>
  <si>
    <t>Ellicott City Black Sox 144.6667 at Hickory Scorpions 125</t>
  </si>
  <si>
    <t>West Raleigh Moundchargers 207.8333 at Pittsburgh Brahma Bulls 215</t>
  </si>
  <si>
    <t>Kalamazoo Green Knights 181.3333 at Power Rangers 213</t>
  </si>
  <si>
    <t>Center Grove Firebirds 174.1667 at Apex Alleycats 183</t>
  </si>
  <si>
    <t>Clemmons Cougars 172.8334 at Raleigh Middle Fingers 199</t>
  </si>
  <si>
    <t>Period 21: 8/22/05 - 8/28/05</t>
  </si>
  <si>
    <t>Center Grove Firebirds 215.8334 at Raleigh Middle Fingers 229.8333</t>
  </si>
  <si>
    <t>Apex Alleycats 240.3333 at Clemmons Cougars 221</t>
  </si>
  <si>
    <t>Pittsburgh Brahma Bulls 164.5000 at Ellicott City Black Sox 138</t>
  </si>
  <si>
    <t>Kalamazoo Green Knights 145.3334 at Hickory Scorpions 169</t>
  </si>
  <si>
    <t>West Raleigh Moundchargers 243.5000 at Fostoria Screwballs 240.3333</t>
  </si>
  <si>
    <t>Power Rangers 220.6667 at Ball Hawks 182.5000</t>
  </si>
  <si>
    <t>Period 22: 8/29/05 - 9/4/05</t>
  </si>
  <si>
    <t>West Raleigh Moundchargers 222.1667 at Power Rangers 145.8333</t>
  </si>
  <si>
    <t>Kalamazoo Green Knights 120.8333 at Pittsburgh Brahma Bulls 169.6667</t>
  </si>
  <si>
    <t>Hickory Scorpions 171.1667 at Clemmons Cougars 200.8333</t>
  </si>
  <si>
    <t>Ellicott City Black Sox 135 at Raleigh Middle Fingers 212.6666</t>
  </si>
  <si>
    <t>Ball Hawks 255.1666 at Apex Alleycats 236.5000</t>
  </si>
  <si>
    <t>Fostoria Screwballs 169.1666 at Center Grove Firebirds 190</t>
  </si>
  <si>
    <t>Period 23: 9/5/05 - 9/11/05</t>
  </si>
  <si>
    <t>Fostoria Screwballs 190.3333 at Ball Hawks 183.6667</t>
  </si>
  <si>
    <t>Hickory Scorpions 205.4999 at Ellicott City Black Sox 160.8334</t>
  </si>
  <si>
    <t>West Raleigh Moundchargers 294.5000 at Pittsburgh Brahma Bulls 204.6667</t>
  </si>
  <si>
    <t>Power Rangers 216.4999 at Kalamazoo Green Knights 204.1666</t>
  </si>
  <si>
    <t>Center Grove Firebirds 117.8334 at Raleigh Middle Fingers 174</t>
  </si>
  <si>
    <t>Clemmons Cougars 147.1667 at Apex Alleycats 245.1667</t>
  </si>
  <si>
    <t>Period 24: 9/12/05 - 9/18/05   (Playoffs)</t>
  </si>
  <si>
    <t>West Raleigh Moundchargers 190.1667 at Apex Alleycats 183.4999</t>
  </si>
  <si>
    <t>Fostoria Screwballs 163.6667 at Power Rangers 239.1667</t>
  </si>
  <si>
    <t>Period 25: 9/19/05 - 9/25/05   (Playoffs)</t>
  </si>
  <si>
    <t>West Raleigh Moundchargers 252.3334 at Power Rangers 203.1667</t>
  </si>
  <si>
    <t>Fostoria Screwballs 225.3333 at Apex Alleycats 194.1666</t>
  </si>
  <si>
    <t>Period 1: 3/30/04 - 4/11/04</t>
  </si>
  <si>
    <t>West Raleigh Moundchargers 173.8333 at Ellicott City Black Sox 184</t>
  </si>
  <si>
    <t>Fostoria Screwballs 187.8333 at Ball Hawks 221.3334</t>
  </si>
  <si>
    <t>Hickory Scorpions 201.5000 at Raleigh Middle Fingers 177.3333</t>
  </si>
  <si>
    <t>Kalamazoo Green Knights 177.6667 at Power Rangers 279.3334</t>
  </si>
  <si>
    <t>Pittsburgh Brahma Bulls 186.1667 at Apex Alleycats 180.3333</t>
  </si>
  <si>
    <t>Longball Lobos 261.3333 at Clemmons Cougars 262.8333</t>
  </si>
  <si>
    <t>Period 2: 4/12/04 - 4/18/04</t>
  </si>
  <si>
    <t>Ellicott City Black Sox 245.8334 at Fostoria Screwballs 150.6667</t>
  </si>
  <si>
    <t>Ball Hawks 108.8333 at West Raleigh Moundchargers 231.4999</t>
  </si>
  <si>
    <t>Hickory Scorpions 268.3333 at Apex Alleycats 199.6667</t>
  </si>
  <si>
    <t>Kalamazoo Green Knights 192.3333 at Clemmons Cougars 212.1667</t>
  </si>
  <si>
    <t>Power Rangers 181.3333 at Longball Lobos 180.3333</t>
  </si>
  <si>
    <t>Raleigh Middle Fingers 236.3334 at Pittsburgh Brahma Bulls 196.8333</t>
  </si>
  <si>
    <t>Period 3: 4/19/04 - 4/25/04</t>
  </si>
  <si>
    <t>Apex Alleycats 195.3333 at Longball Lobos 194</t>
  </si>
  <si>
    <t>Clemmons Cougars 248.5000 at Pittsburgh Brahma Bulls 178.5000</t>
  </si>
  <si>
    <t>West Raleigh Moundchargers 171.6667 at Raleigh Middle Fingers 213.3333</t>
  </si>
  <si>
    <t>Fostoria Screwballs 161.6667 at Power Rangers 226.5000</t>
  </si>
  <si>
    <t>Ball Hawks 180.3333 at Kalamazoo Green Knights 170.6667</t>
  </si>
  <si>
    <t>Ellicott City Black Sox 197.6667 at Hickory Scorpions 142.5001</t>
  </si>
  <si>
    <t>Period 4: 4/26/04 - 5/2/04</t>
  </si>
  <si>
    <t>Ball Hawks 179.3333 at Ellicott City Black Sox 269</t>
  </si>
  <si>
    <t>Fostoria Screwballs 194 at West Raleigh Moundchargers 134.1666</t>
  </si>
  <si>
    <t>Power Rangers 162.1667 at Raleigh Middle Fingers 180.8333</t>
  </si>
  <si>
    <t>Kalamazoo Green Knights 178.3333 at Hickory Scorpions 224.5000</t>
  </si>
  <si>
    <t>Clemmons Cougars 177.1667 at Apex Alleycats 219.1666</t>
  </si>
  <si>
    <t>Longball Lobos 150.5000 at Pittsburgh Brahma Bulls 192.3333</t>
  </si>
  <si>
    <t>Period 5: 5/3/04 - 5/9/04</t>
  </si>
  <si>
    <t>West Raleigh Moundchargers 200.8333 at Ellicott City Black Sox 205.5000</t>
  </si>
  <si>
    <t>Fostoria Screwballs 130.3334 at Ball Hawks 97.8333</t>
  </si>
  <si>
    <t>Kalamazoo Green Knights 198.1666 at Raleigh Middle Fingers 219.5000</t>
  </si>
  <si>
    <t>Hickory Scorpions 257.6667 at Power Rangers 285.1667</t>
  </si>
  <si>
    <t>Longball Lobos 214.1667 at Apex Alleycats 205.1667</t>
  </si>
  <si>
    <t>Pittsburgh Brahma Bulls 186.6667 at Clemmons Cougars 205.1667</t>
  </si>
  <si>
    <t>Period 6: 5/10/04 - 5/16/04</t>
  </si>
  <si>
    <t>Hickory Scorpions 290.3333 at Raleigh Middle Fingers 176.5000</t>
  </si>
  <si>
    <t>Kalamazoo Green Knights 162.1667 at Power Rangers 132.1666</t>
  </si>
  <si>
    <t>Pittsburgh Brahma Bulls 236.0001 at Ellicott City Black Sox 165</t>
  </si>
  <si>
    <t>Longball Lobos 137.5000 at Ball Hawks 135.6666</t>
  </si>
  <si>
    <t>Clemmons Cougars 185 at Fostoria Screwballs 178.8333</t>
  </si>
  <si>
    <t>Apex Alleycats 186.0001 at West Raleigh Moundchargers 230.5000</t>
  </si>
  <si>
    <t>Period 7: 5/17/04 - 5/23/04</t>
  </si>
  <si>
    <t>Fostoria Screwballs 132.5000 at Ellicott City Black Sox 207.9999</t>
  </si>
  <si>
    <t>West Raleigh Moundchargers 215.6667 at Ball Hawks 250.6667</t>
  </si>
  <si>
    <t>Pittsburgh Brahma Bulls 185.6666 at Hickory Scorpions 233.1666</t>
  </si>
  <si>
    <t>Longball Lobos 148.1667 at Kalamazoo Green Knights 193.1667</t>
  </si>
  <si>
    <t>Clemmons Cougars 166.3333 at Power Rangers 157.6667</t>
  </si>
  <si>
    <t>Apex Alleycats 184.6667 at Raleigh Middle Fingers 115.8333</t>
  </si>
  <si>
    <t>Period 8: 5/24/04 - 5/30/04</t>
  </si>
  <si>
    <t>Ellicott City Black Sox 199.8333 at West Raleigh Moundchargers 149.8333</t>
  </si>
  <si>
    <t>Ball Hawks 199 at Fostoria Screwballs 193.1667</t>
  </si>
  <si>
    <t>Raleigh Middle Fingers 199 at Hickory Scorpions 241.6667</t>
  </si>
  <si>
    <t>Power Rangers 137.9999 at Kalamazoo Green Knights 230.1667</t>
  </si>
  <si>
    <t>Apex Alleycats 196.6667 at Pittsburgh Brahma Bulls 136.6666</t>
  </si>
  <si>
    <t>Clemmons Cougars 268.6666 at Longball Lobos 214.3333</t>
  </si>
  <si>
    <t>Period 9: 5/31/04 - 6/6/04</t>
  </si>
  <si>
    <t>Clemmons Cougars 190.6666 at Apex Alleycats 257.8334</t>
  </si>
  <si>
    <t>Longball Lobos 153.8333 at Pittsburgh Brahma Bulls 205.8334</t>
  </si>
  <si>
    <t>Hickory Scorpions 264.3333 at West Raleigh Moundchargers 207.1667</t>
  </si>
  <si>
    <t>Kalamazoo Green Knights 209.3333 at Fostoria Screwballs 202.6666</t>
  </si>
  <si>
    <t>Power Rangers 255.5000 at Ball Hawks 141.9999</t>
  </si>
  <si>
    <t>Raleigh Middle Fingers 207 at Ellicott City Black Sox 214</t>
  </si>
  <si>
    <t>Period 10: 6/7/04 - 6/13/04</t>
  </si>
  <si>
    <t>Raleigh Middle Fingers 200 at Kalamazoo Green Knights 200.3333</t>
  </si>
  <si>
    <t>Power Rangers 245.1667 at Hickory Scorpions 220.5000</t>
  </si>
  <si>
    <t>West Raleigh Moundchargers 130.5000 at Pittsburgh Brahma Bulls 262.1667</t>
  </si>
  <si>
    <t>Fostoria Screwballs 168 at Longball Lobos 234.8334</t>
  </si>
  <si>
    <t>Ball Hawks 253.1667 at Clemmons Cougars 186.1667</t>
  </si>
  <si>
    <t>Ellicott City Black Sox 228.5000 at Apex Alleycats 143.6667</t>
  </si>
  <si>
    <t>Period 11: 6/14/04 - 6/20/04</t>
  </si>
  <si>
    <t>Ellicott City Black Sox 178.3333 at Ball Hawks 174.1666</t>
  </si>
  <si>
    <t>West Raleigh Moundchargers 234.5000 at Fostoria Screwballs 157.3333</t>
  </si>
  <si>
    <t>Raleigh Middle Fingers 232.9999 at Power Rangers 184.8334</t>
  </si>
  <si>
    <t>Hickory Scorpions 206.8334 at Kalamazoo Green Knights 222.1667</t>
  </si>
  <si>
    <t>Apex Alleycats 134.3333 at Clemmons Cougars 194</t>
  </si>
  <si>
    <t>Pittsburgh Brahma Bulls 161.8333 at Longball Lobos 180.3333</t>
  </si>
  <si>
    <t>Period 12: 6/21/04 - 6/27/04</t>
  </si>
  <si>
    <t>Ellicott City Black Sox 239 at Fostoria Screwballs 146.6666</t>
  </si>
  <si>
    <t>West Raleigh Moundchargers 179.6667 at Ball Hawks 228</t>
  </si>
  <si>
    <t>Kalamazoo Green Knights 153 at Raleigh Middle Fingers 217.8333</t>
  </si>
  <si>
    <t>Hickory Scorpions 278.6666 at Power Rangers 152</t>
  </si>
  <si>
    <t>Longball Lobos 210.5000 at Apex Alleycats 154.6666</t>
  </si>
  <si>
    <t>Pittsburgh Brahma Bulls 172.5000 at Clemmons Cougars 239.6667</t>
  </si>
  <si>
    <t>Period 13: 6/28/04 - 7/4/04</t>
  </si>
  <si>
    <t>West Raleigh Moundchargers 231.6667 at Ellicott City Black Sox 234.8333</t>
  </si>
  <si>
    <t>Fostoria Screwballs 145.8333 at Ball Hawks 256.8334</t>
  </si>
  <si>
    <t>Hickory Scorpions 249.5000 at Clemmons Cougars 238.6666</t>
  </si>
  <si>
    <t>Kalamazoo Green Knights 209.8333 at Apex Alleycats 204.1667</t>
  </si>
  <si>
    <t>Power Rangers 233.5000 at Pittsburgh Brahma Bulls 188</t>
  </si>
  <si>
    <t>Raleigh Middle Fingers 210.8333 at Longball Lobos 192.6666</t>
  </si>
  <si>
    <t>Period 14: 7/5/04 - 7/11/04</t>
  </si>
  <si>
    <t>Pittsburgh Brahma Bulls 206.8333 at Apex Alleycats 191.6667</t>
  </si>
  <si>
    <t>Longball Lobos 149.1667 at Clemmons Cougars 249.5000</t>
  </si>
  <si>
    <t>West Raleigh Moundchargers 175.5000 at Power Rangers 212.6667</t>
  </si>
  <si>
    <t>Fostoria Screwballs 217 at Raleigh Middle Fingers 120</t>
  </si>
  <si>
    <t>Ball Hawks 269.0001 at Hickory Scorpions 245.8333</t>
  </si>
  <si>
    <t>Ellicott City Black Sox 246.5001 at Kalamazoo Green Knights 183.3334</t>
  </si>
  <si>
    <t>Period 15: 7/12/04 - 7/18/04</t>
  </si>
  <si>
    <t>Period 16: 7/19/04 - 7/25/04</t>
  </si>
  <si>
    <t>Ball Hawks 231.6667 at Ellicott City Black Sox 254</t>
  </si>
  <si>
    <t>Fostoria Screwballs 274.6667 at West Raleigh Moundchargers 259.8333</t>
  </si>
  <si>
    <t>Power Rangers 172.8333 at Raleigh Middle Fingers 212.1667</t>
  </si>
  <si>
    <t>Kalamazoo Green Knights 232.5000 at Hickory Scorpions 186.3334</t>
  </si>
  <si>
    <t>Clemmons Cougars 253.8334 at Apex Alleycats 179.1667</t>
  </si>
  <si>
    <t>Longball Lobos 197.0001 at Pittsburgh Brahma Bulls 291.8333</t>
  </si>
  <si>
    <t>Period 17: 7/26/04 - 8/1/04</t>
  </si>
  <si>
    <t>Ellicott City Black Sox 179.1667 at West Raleigh Moundchargers 166.5000</t>
  </si>
  <si>
    <t>Ball Hawks 204.3334 at Fostoria Screwballs 254.6666</t>
  </si>
  <si>
    <t>Raleigh Middle Fingers 185.6666 at Hickory Scorpions 179.1667</t>
  </si>
  <si>
    <t>Power Rangers 212.5000 at Kalamazoo Green Knights 246.8333</t>
  </si>
  <si>
    <t>Apex Alleycats 338.1667 at Pittsburgh Brahma Bulls 304.1666</t>
  </si>
  <si>
    <t>Clemmons Cougars 238.1667 at Longball Lobos 236.1667</t>
  </si>
  <si>
    <t>Period 18: 8/2/04 - 8/8/04</t>
  </si>
  <si>
    <t>Power Rangers 178.8333 at Raleigh Middle Fingers 124.5000</t>
  </si>
  <si>
    <t>Kalamazoo Green Knights 260.6667 at Hickory Scorpions 217.5000</t>
  </si>
  <si>
    <t>Pittsburgh Brahma Bulls 218.5000 at Ball Hawks 173.8333</t>
  </si>
  <si>
    <t>Longball Lobos 166.8334 at Ellicott City Black Sox 209</t>
  </si>
  <si>
    <t>Clemmons Cougars 232.8333 at West Raleigh Moundchargers 106</t>
  </si>
  <si>
    <t>Apex Alleycats 134 at Fostoria Screwballs 194.6667</t>
  </si>
  <si>
    <t>Period 19: 8/9/04 - 8/15/04</t>
  </si>
  <si>
    <t>Ellicott City Black Sox 210 at Fostoria Screwballs 199.8333</t>
  </si>
  <si>
    <t>Ball Hawks 203.6667 at West Raleigh Moundchargers 204.3333</t>
  </si>
  <si>
    <t>Longball Lobos 147.8334 at Hickory Scorpions 226</t>
  </si>
  <si>
    <t>Pittsburgh Brahma Bulls 243.5000 at Kalamazoo Green Knights 221.5000</t>
  </si>
  <si>
    <t>Apex Alleycats 166.5000 at Power Rangers 221.1667</t>
  </si>
  <si>
    <t>Clemmons Cougars 200.8333 at Raleigh Middle Fingers 203.5000</t>
  </si>
  <si>
    <t>Period 20: 8/16/04 - 8/22/04</t>
  </si>
  <si>
    <t>Ellicott City Black Sox 256.5000 at Ball Hawks 198</t>
  </si>
  <si>
    <t>West Raleigh Moundchargers 147.1667 at Fostoria Screwballs 240.8333</t>
  </si>
  <si>
    <t>Raleigh Middle Fingers 210.1667 at Kalamazoo Green Knights 120.6667</t>
  </si>
  <si>
    <t>Hickory Scorpions 178.1667 at Power Rangers 147.6666</t>
  </si>
  <si>
    <t>Apex Alleycats 204.8333 at Clemmons Cougars 272.8333</t>
  </si>
  <si>
    <t>Pittsburgh Brahma Bulls 278 at Longball Lobos 214.1667</t>
  </si>
  <si>
    <t>Period 21: 8/23/04 - 8/29/04</t>
  </si>
  <si>
    <t>Apex Alleycats 246.6666 at Longball Lobos 194.3333</t>
  </si>
  <si>
    <t>Clemmons Cougars 281.6666 at Pittsburgh Brahma Bulls 254.9999</t>
  </si>
  <si>
    <t>Kalamazoo Green Knights 211.3333 at West Raleigh Moundchargers 173.1667</t>
  </si>
  <si>
    <t>Hickory Scorpions 266.1667 at Fostoria Screwballs 285.1667</t>
  </si>
  <si>
    <t>Raleigh Middle Fingers 213.3333 at Ball Hawks 194.6666</t>
  </si>
  <si>
    <t>Power Rangers 218.8333 at Ellicott City Black Sox 266.8333</t>
  </si>
  <si>
    <t>Period 22: 8/30/04 - 9/5/04</t>
  </si>
  <si>
    <t>Raleigh Middle Fingers 153.1667 at Power Rangers 203.6666</t>
  </si>
  <si>
    <t>Hickory Scorpions 211.5000 at Kalamazoo Green Knights 223.5000</t>
  </si>
  <si>
    <t>Fostoria Screwballs 139 at Pittsburgh Brahma Bulls 209.8333</t>
  </si>
  <si>
    <t>West Raleigh Moundchargers 136 at Longball Lobos 158.5000</t>
  </si>
  <si>
    <t>Ellicott City Black Sox 262.8333 at Clemmons Cougars 169.1667</t>
  </si>
  <si>
    <t>Ball Hawks 147.3333 at Apex Alleycats 242.6667</t>
  </si>
  <si>
    <t>Period 23: 9/6/04 - 9/12/04</t>
  </si>
  <si>
    <t>Ball Hawks 186.8333 at Ellicott City Black Sox 278</t>
  </si>
  <si>
    <t>Fostoria Screwballs 189.1667 at West Raleigh Moundchargers 176.6666</t>
  </si>
  <si>
    <t>Raleigh Middle Fingers 154.6667 at Kalamazoo Green Knights 270.6667</t>
  </si>
  <si>
    <t>Power Rangers 214.1667 at Hickory Scorpions 225</t>
  </si>
  <si>
    <t>Apex Alleycats 185.3333 at Longball Lobos 280.8333</t>
  </si>
  <si>
    <t>Pittsburgh Brahma Bulls 226.8333 at Clemmons Cougars 240.1667</t>
  </si>
  <si>
    <t>Period 24: 9/13/04 - 9/19/04   (Playoffs)</t>
  </si>
  <si>
    <t>Hickory Scorpions 226.6667 at Ellicott City Black Sox 238.9999</t>
  </si>
  <si>
    <t>Kalamazoo Green Knights 236.3333 at Clemmons Cougars 170.5001</t>
  </si>
  <si>
    <t>Period 25: 9/20/04 - 9/26/04   (Playoffs)</t>
  </si>
  <si>
    <t>Kalamazoo Green Knights 239.3333 at Ellicott City Black Sox 207.9999</t>
  </si>
  <si>
    <t>Hickory Scorpions 222.8333 at Clemmons Cougars 211.6667</t>
  </si>
  <si>
    <t>Period 1: 3/30/03 - 4/6/03</t>
  </si>
  <si>
    <t>Longball Lobos 256.8333 at West Raleigh Moundchargers 226</t>
  </si>
  <si>
    <t>Apex Alleycats 151.5000 at Power Rangers 284.6667</t>
  </si>
  <si>
    <t>Clemmons Cougars 152.5000 at Raleigh Middle Fingers 242</t>
  </si>
  <si>
    <t>Hickory Scorpions 176.3333 at Fostoria Screwballs 218.1667</t>
  </si>
  <si>
    <t>Pittsburgh Brahma Bulls 210.6667 at Ellicott City Black Sox 158</t>
  </si>
  <si>
    <t>Kalamazoo Green Knights 236 at Ball Hawks 175.1667</t>
  </si>
  <si>
    <t>Period 2: 4/7/03 - 4/13/03</t>
  </si>
  <si>
    <t>West Raleigh Moundchargers 179.1667 at Apex Alleycats 192.5000</t>
  </si>
  <si>
    <t>Power Rangers 178.3333 at Longball Lobos 225.3333</t>
  </si>
  <si>
    <t>Clemmons Cougars 176.5000 at Ellicott City Black Sox 175.1667</t>
  </si>
  <si>
    <t>Hickory Scorpions 182.5000 at Ball Hawks 252.3333</t>
  </si>
  <si>
    <t>Fostoria Screwballs 214.5000 at Kalamazoo Green Knights 225.8333</t>
  </si>
  <si>
    <t>Raleigh Middle Fingers 116.5000 at Pittsburgh Brahma Bulls 175.8333</t>
  </si>
  <si>
    <t>Period 3: 4/14/03 - 4/20/03</t>
  </si>
  <si>
    <t>Ellicott City Black Sox 202.5000 at Kalamazoo Green Knights 132.8333</t>
  </si>
  <si>
    <t>Ball Hawks 234.1667 at Pittsburgh Brahma Bulls 171.1667</t>
  </si>
  <si>
    <t>Longball Lobos 281.3333 at Raleigh Middle Fingers 174.3333</t>
  </si>
  <si>
    <t>Apex Alleycats 231.8333 at Fostoria Screwballs 252</t>
  </si>
  <si>
    <t>Power Rangers 229.1667 at Hickory Scorpions 267.8333</t>
  </si>
  <si>
    <t>West Raleigh Moundchargers 233.8333 at Clemmons Cougars 216.3333</t>
  </si>
  <si>
    <t>Period 4: 4/21/03 - 4/27/03</t>
  </si>
  <si>
    <t>Power Rangers 182.8333 at West Raleigh Moundchargers 214.1667</t>
  </si>
  <si>
    <t>Apex Alleycats 146.8333 at Longball Lobos 150.6667</t>
  </si>
  <si>
    <t>Fostoria Screwballs 210 at Raleigh Middle Fingers 179</t>
  </si>
  <si>
    <t>Hickory Scorpions 185.6667 at Clemmons Cougars 191.3333</t>
  </si>
  <si>
    <t>Ball Hawks 198 at Ellicott City Black Sox 154</t>
  </si>
  <si>
    <t>Kalamazoo Green Knights 202.3333 at Pittsburgh Brahma Bulls 220.3333</t>
  </si>
  <si>
    <t>Period 5: 4/28/03 - 5/4/03</t>
  </si>
  <si>
    <t>Longball Lobos 182.1667 at West Raleigh Moundchargers 195.8333</t>
  </si>
  <si>
    <t>Apex Alleycats 271.6667 at Power Rangers 267.5000</t>
  </si>
  <si>
    <t>Hickory Scorpions 195.6667 at Raleigh Middle Fingers 142.6667</t>
  </si>
  <si>
    <t>Clemmons Cougars 158 at Fostoria Screwballs 180</t>
  </si>
  <si>
    <t>Kalamazoo Green Knights 222.3333 at Ellicott City Black Sox 143.5000</t>
  </si>
  <si>
    <t>Pittsburgh Brahma Bulls 209.1667 at Ball Hawks 201.1667</t>
  </si>
  <si>
    <t>Period 6: 5/5/03 - 5/11/03</t>
  </si>
  <si>
    <t>Clemmons Cougars 206.6667 at Raleigh Middle Fingers 159.8333</t>
  </si>
  <si>
    <t>Hickory Scorpions 182.8333 at Fostoria Screwballs 201.5000</t>
  </si>
  <si>
    <t>Pittsburgh Brahma Bulls 190 at West Raleigh Moundchargers 213.8333</t>
  </si>
  <si>
    <t>Kalamazoo Green Knights 201.3333 at Power Rangers 185</t>
  </si>
  <si>
    <t>Ball Hawks 251.1667 at Apex Alleycats 157</t>
  </si>
  <si>
    <t>Ellicott City Black Sox 170.5000 at Longball Lobos 191</t>
  </si>
  <si>
    <t>Period 7: 5/12/03 - 5/18/03</t>
  </si>
  <si>
    <t>Apex Alleycats 231.6667 at West Raleigh Moundchargers 261.8333</t>
  </si>
  <si>
    <t>Longball Lobos 206 at Power Rangers 204.5000</t>
  </si>
  <si>
    <t>Pittsburgh Brahma Bulls 190.5000 at Clemmons Cougars 195.3333</t>
  </si>
  <si>
    <t>Kalamazoo Green Knights 186.6667 at Hickory Scorpions 248.8333</t>
  </si>
  <si>
    <t>Ball Hawks 217 at Fostoria Screwballs 178.1667</t>
  </si>
  <si>
    <t>Ellicott City Black Sox 225.8333 at Raleigh Middle Fingers 123.3333</t>
  </si>
  <si>
    <t>Period 8: 5/19/03 - 5/25/03</t>
  </si>
  <si>
    <t>West Raleigh Moundchargers 158 at Longball Lobos 244</t>
  </si>
  <si>
    <t>Power Rangers 266.1667 at Apex Alleycats 157.3333</t>
  </si>
  <si>
    <t>Raleigh Middle Fingers 169.3333 at Clemmons Cougars 218.1667</t>
  </si>
  <si>
    <t>Fostoria Screwballs 203 at Hickory Scorpions 221.5000</t>
  </si>
  <si>
    <t>Ellicott City Black Sox 185.1667 at Pittsburgh Brahma Bulls 214.5000</t>
  </si>
  <si>
    <t>Ball Hawks 197.3333 at Kalamazoo Green Knights 200.1667</t>
  </si>
  <si>
    <t>Period 9: 5/26/03 - 6/1/03</t>
  </si>
  <si>
    <t>Ball Hawks 172.3333 at Ellicott City Black Sox 166.5000</t>
  </si>
  <si>
    <t>Kalamazoo Green Knights 203.6667 at Pittsburgh Brahma Bulls 194.3333</t>
  </si>
  <si>
    <t>Clemmons Cougars 172.6667 at Longball Lobos 194.3333</t>
  </si>
  <si>
    <t>Hickory Scorpions 197.6667 at Apex Alleycats 192.6667</t>
  </si>
  <si>
    <t>Fostoria Screwballs 177.5000 at Power Rangers 231.1667</t>
  </si>
  <si>
    <t>Raleigh Middle Fingers 253.5000 at West Raleigh Moundchargers 192.6667</t>
  </si>
  <si>
    <t>Period 10: 6/2/03 - 6/8/03</t>
  </si>
  <si>
    <t>Raleigh Middle Fingers 170.3333 at Hickory Scorpions 200.6667</t>
  </si>
  <si>
    <t>Fostoria Screwballs 218 at Clemmons Cougars 192.5000</t>
  </si>
  <si>
    <t>Longball Lobos 193.6667 at Pittsburgh Brahma Bulls 218.5000</t>
  </si>
  <si>
    <t>Apex Alleycats 218.1667 at Kalamazoo Green Knights 226.5000</t>
  </si>
  <si>
    <t>Power Rangers 205.5000 at Ball Hawks 264.1667</t>
  </si>
  <si>
    <t>West Raleigh Moundchargers 203.5000 at Ellicott City Black Sox 248.3333</t>
  </si>
  <si>
    <t>Period 11: 6/9/03 - 6/15/03</t>
  </si>
  <si>
    <t>West Raleigh Moundchargers 217 at Power Rangers 174.6667</t>
  </si>
  <si>
    <t>Longball Lobos 190.3333 at Apex Alleycats 128</t>
  </si>
  <si>
    <t>Raleigh Middle Fingers 183.5000 at Fostoria Screwballs 198.5000</t>
  </si>
  <si>
    <t>Clemmons Cougars 184.1667 at Hickory Scorpions 189.1667</t>
  </si>
  <si>
    <t>Ellicott City Black Sox 207.5000 at Ball Hawks 223.6667</t>
  </si>
  <si>
    <t>Pittsburgh Brahma Bulls 180 at Kalamazoo Green Knights 222.3333</t>
  </si>
  <si>
    <t>Period 12: 6/16/03 - 6/22/03</t>
  </si>
  <si>
    <t>West Raleigh Moundchargers 184 at Apex Alleycats 167</t>
  </si>
  <si>
    <t>Longball Lobos 111.1667 at Power Rangers 161.5000</t>
  </si>
  <si>
    <t>Hickory Scorpions 274.8333 at Raleigh Middle Fingers 239.6667</t>
  </si>
  <si>
    <t>Clemmons Cougars 197.5000 at Fostoria Screwballs 219.8333</t>
  </si>
  <si>
    <t>Kalamazoo Green Knights 242.8333 at Ellicott City Black Sox 169.5000</t>
  </si>
  <si>
    <t>Pittsburgh Brahma Bulls 208.3333 at Ball Hawks 187.8333</t>
  </si>
  <si>
    <t>Period 13: 6/23/03 - 6/29/03</t>
  </si>
  <si>
    <t>Longball Lobos 149.3333 at West Raleigh Moundchargers 171.1667</t>
  </si>
  <si>
    <t>Apex Alleycats 222.8333 at Power Rangers 271</t>
  </si>
  <si>
    <t>Clemmons Cougars 212.5000 at Ball Hawks 189</t>
  </si>
  <si>
    <t>Hickory Scorpions 229.1667 at Ellicott City Black Sox 192.1667</t>
  </si>
  <si>
    <t>Fostoria Screwballs 261.8333 at Pittsburgh Brahma Bulls 189.6667</t>
  </si>
  <si>
    <t>Raleigh Middle Fingers 243 at Kalamazoo Green Knights 207</t>
  </si>
  <si>
    <t>Period 14: 6/30/03 - 7/6/03</t>
  </si>
  <si>
    <t>Pittsburgh Brahma Bulls 233.6667 at Ellicott City Black Sox 191.3333</t>
  </si>
  <si>
    <t>Kalamazoo Green Knights 188.3333 at Ball Hawks 236.8333</t>
  </si>
  <si>
    <t>Longball Lobos 166.3333 at Fostoria Screwballs 217.6667</t>
  </si>
  <si>
    <t>Apex Alleycats 170 at Raleigh Middle Fingers 196.6667</t>
  </si>
  <si>
    <t>Power Rangers 315.8333 at Clemmons Cougars 148.6667</t>
  </si>
  <si>
    <t>West Raleigh Moundchargers 251.3333 at Hickory Scorpions 227.6667</t>
  </si>
  <si>
    <t>Period 15: 7/7/03 - 7/13/03</t>
  </si>
  <si>
    <t>Power Rangers 248 at West Raleigh Moundchargers 250.5000</t>
  </si>
  <si>
    <t>Apex Alleycats 183 at Longball Lobos 228</t>
  </si>
  <si>
    <t>Fostoria Screwballs 170.3333 at Raleigh Middle Fingers 213.8333</t>
  </si>
  <si>
    <t>Hickory Scorpions 251.6667 at Clemmons Cougars 166.6667</t>
  </si>
  <si>
    <t>Ball Hawks 174.6667 at Ellicott City Black Sox 195</t>
  </si>
  <si>
    <t>Kalamazoo Green Knights 223.3333 at Pittsburgh Brahma Bulls 233.5000</t>
  </si>
  <si>
    <t>Period 16: 7/14/03 - 7/20/03</t>
  </si>
  <si>
    <t>BYE at BYE</t>
  </si>
  <si>
    <t>Period 17: 7/21/03 - 7/27/03</t>
  </si>
  <si>
    <t>West Raleigh Moundchargers 244.5000 at Longball Lobos 179.3333</t>
  </si>
  <si>
    <t>Power Rangers 183 at Apex Alleycats 183.5000</t>
  </si>
  <si>
    <t>Raleigh Middle Fingers 175.3333 at Clemmons Cougars 185.6667</t>
  </si>
  <si>
    <t>Fostoria Screwballs 231.5000 at Hickory Scorpions 245.5000</t>
  </si>
  <si>
    <t>Ellicott City Black Sox 169.8333 at Pittsburgh Brahma Bulls 286.3333</t>
  </si>
  <si>
    <t>Ball Hawks 254.3333 at Kalamazoo Green Knights 263.5000</t>
  </si>
  <si>
    <t>Period 18: 7/28/03 - 8/3/03</t>
  </si>
  <si>
    <t>Fostoria Screwballs 201.5000 at Raleigh Middle Fingers 143.3333</t>
  </si>
  <si>
    <t>Hickory Scorpions 217.1667 at Clemmons Cougars 156.3333</t>
  </si>
  <si>
    <t>Pittsburgh Brahma Bulls 218.3333 at Power Rangers 227.1667</t>
  </si>
  <si>
    <t>Kalamazoo Green Knights 167.8333 at West Raleigh Moundchargers 238.8333</t>
  </si>
  <si>
    <t>Ball Hawks 297.6667 at Longball Lobos 155.1667</t>
  </si>
  <si>
    <t>Ellicott City Black Sox 180.1667 at Apex Alleycats 236.6667</t>
  </si>
  <si>
    <t>Period 19: 8/4/03 - 8/10/03</t>
  </si>
  <si>
    <t>West Raleigh Moundchargers 244.8333 at Apex Alleycats 187.5000</t>
  </si>
  <si>
    <t>Power Rangers 164.1667 at Longball Lobos 204.1667</t>
  </si>
  <si>
    <t>Kalamazoo Green Knights 200.3333 at Clemmons Cougars 231.3333</t>
  </si>
  <si>
    <t>Pittsburgh Brahma Bulls 183.3333 at Hickory Scorpions 222.1667</t>
  </si>
  <si>
    <t>Ellicott City Black Sox 176 at Fostoria Screwballs 248.1667</t>
  </si>
  <si>
    <t>Ball Hawks 184.5000 at Raleigh Middle Fingers 123.1667</t>
  </si>
  <si>
    <t>Period 20: 8/11/03 - 8/17/03</t>
  </si>
  <si>
    <t>West Raleigh Moundchargers 268.5000 at Power Rangers 213.5000</t>
  </si>
  <si>
    <t>Longball Lobos 252.3333 at Apex Alleycats 168.8333</t>
  </si>
  <si>
    <t>Raleigh Middle Fingers 247 at Fostoria Screwballs 212.3333</t>
  </si>
  <si>
    <t>Clemmons Cougars 196.3333 at Hickory Scorpions 136.8333</t>
  </si>
  <si>
    <t>Ellicott City Black Sox 171.6667 at Ball Hawks 192.6667</t>
  </si>
  <si>
    <t>Pittsburgh Brahma Bulls 282 at Kalamazoo Green Knights 217</t>
  </si>
  <si>
    <t>Period 21: 8/18/03 - 8/24/03</t>
  </si>
  <si>
    <t>Ellicott City Black Sox 187.3333 at Kalamazoo Green Knights 225.3333</t>
  </si>
  <si>
    <t>Ball Hawks 189.5000 at Pittsburgh Brahma Bulls 194.5000</t>
  </si>
  <si>
    <t>Hickory Scorpions 217.8333 at Longball Lobos 221.6667</t>
  </si>
  <si>
    <t>Clemmons Cougars 202.3333 at Apex Alleycats 175</t>
  </si>
  <si>
    <t>Raleigh Middle Fingers 172 at Power Rangers 127</t>
  </si>
  <si>
    <t>Fostoria Screwballs 199.6667 at West Raleigh Moundchargers 224.8333</t>
  </si>
  <si>
    <t>Period 22: 8/25/03 - 8/31/03</t>
  </si>
  <si>
    <t>Raleigh Middle Fingers 184 at Fostoria Screwballs 202.5000</t>
  </si>
  <si>
    <t>Clemmons Cougars 194.8333 at Hickory Scorpions 237.1667</t>
  </si>
  <si>
    <t>Apex Alleycats 187.6667 at Pittsburgh Brahma Bulls 287.3333</t>
  </si>
  <si>
    <t>Longball Lobos 165.6667 at Kalamazoo Green Knights 224.8333</t>
  </si>
  <si>
    <t>West Raleigh Moundchargers 143.8333 at Ball Hawks 233.8333</t>
  </si>
  <si>
    <t>Power Rangers 258.6667 at Ellicott City Black Sox 190.5000</t>
  </si>
  <si>
    <t>Period 23: 9/1/03 - 9/7/03</t>
  </si>
  <si>
    <t>Power Rangers 229.1667 at West Raleigh Moundchargers 152.3333</t>
  </si>
  <si>
    <t>Apex Alleycats 150.6667 at Longball Lobos 174.5000</t>
  </si>
  <si>
    <t>Raleigh Middle Fingers 190.8333 at Hickory Scorpions 231.3333</t>
  </si>
  <si>
    <t>Fostoria Screwballs 206.3333 at Clemmons Cougars 180.1667</t>
  </si>
  <si>
    <t>Ellicott City Black Sox 152 at Kalamazoo Green Knights 204</t>
  </si>
  <si>
    <t>Pittsburgh Brahma Bulls 230.3333 at Ball Hawks 204.3333</t>
  </si>
  <si>
    <t>Period 24: 9/8/03 - 9/14/03   (Playoffs)</t>
  </si>
  <si>
    <t>Fostoria Screwballs 285.3333 at West Raleigh Moundchargers 188</t>
  </si>
  <si>
    <t>Pittsburgh Brahma Bulls 245 at Hickory Scorpions 270.6667</t>
  </si>
  <si>
    <t>Period 25: 9/15/03 - 9/21/03   (Playoffs)</t>
  </si>
  <si>
    <t>Fostoria Screwballs 191.6666 at Hickory Scorpions 242</t>
  </si>
  <si>
    <t>Pittsburgh Brahma Bulls 209.8333 at West Raleigh Moundchargers 172.3333</t>
  </si>
  <si>
    <t>Period 1: 03/31/2002 - 04/07/2002</t>
  </si>
  <si>
    <t>Kalamazoo Green Knights (224.17) at Hickory Scorpions (216.17)</t>
  </si>
  <si>
    <t>Ball Hawks (158.33) at Silver Creek Skull Crushers (248.33)</t>
  </si>
  <si>
    <t>Apex Alleycats (191.33) at Pittsburgh Brahma Bulls (161.83)</t>
  </si>
  <si>
    <t>Clemmons Cougars (218.67) at Ellicott City Black Sox (227.00)</t>
  </si>
  <si>
    <t>Power Rangers (178.50) at Silicone Twins (160.50)</t>
  </si>
  <si>
    <t>Grim Reapers (183.83) at Raleigh Middle Fingers (157.17)</t>
  </si>
  <si>
    <t>Period 2: 04/08/2002 - 04/14/2002</t>
  </si>
  <si>
    <t>Power Rangers (193.00) at Clemmons Cougars (203.83)</t>
  </si>
  <si>
    <t>Grim Reapers (207.67) at Apex Alleycats (152.00)</t>
  </si>
  <si>
    <t>Raleigh Middle Fingers (212.67) at Ball Hawks (187.67)</t>
  </si>
  <si>
    <t>Silicone Twins (158) at Kalamazoo Green Knights (175.33)</t>
  </si>
  <si>
    <t>Ellicott City Black Sox (192.83) at Hickory Scorpions (172.33)</t>
  </si>
  <si>
    <t>Pittsburgh Brahma Bulls (160.17) at Silver Creek Skull Crushers (184.17)</t>
  </si>
  <si>
    <t>Period 3: 04/15/2002 - 04/21/2002</t>
  </si>
  <si>
    <t>Ellicott City Black Sox (269.00) at Silicone Twins (178.67)</t>
  </si>
  <si>
    <t>Pittsburgh Brahma Bulls (222.33) at Raleigh Middle Fingers (145.50)</t>
  </si>
  <si>
    <t>Silver Creek Skull Crushers (125.83) at Grim Reapers (246.67)</t>
  </si>
  <si>
    <t>Hickory Scorpions (288.83) at Power Rangers (139.67)</t>
  </si>
  <si>
    <t>Kalamazoo Green Knights (214.83) at Clemmons Cougars (220.50)</t>
  </si>
  <si>
    <t>Ball Hawks (211.33) at Apex Alleycats (209.33)</t>
  </si>
  <si>
    <t>Period 4: 04/22/2002 - 04/28/2002</t>
  </si>
  <si>
    <t>Raleigh Middle Fingers (223.67) at Silicone Twins (195.67)</t>
  </si>
  <si>
    <t>Grim Reapers (220.00) at Power Rangers (237.33)</t>
  </si>
  <si>
    <t>Silver Creek Skull Crushers (128.00) at Hickory Scorpions (185.00)</t>
  </si>
  <si>
    <t>Pittsburgh Brahma Bulls (185.67) at Ellicott City Black Sox (156.67)</t>
  </si>
  <si>
    <t>Apex Alleycats (176.67) at Clemmons Cougars (208.50)</t>
  </si>
  <si>
    <t>Ball Hawks (185.50) at Kalamazoo Green Knights (161.83)</t>
  </si>
  <si>
    <t>Period 5: 04/29/2002 - 05/05/2002</t>
  </si>
  <si>
    <t>Ellicott City Black Sox (188.17) at Kalamazoo Green Knights (258.67)</t>
  </si>
  <si>
    <t>Pittsburgh Brahma Bulls (191.83) at Ball Hawks (135.67)</t>
  </si>
  <si>
    <t>Silver Creek Skull Crushers (192.33) at Apex Alleycats (224)</t>
  </si>
  <si>
    <t>Hickory Scorpions (295.50) at Clemmons Cougars (129.33)</t>
  </si>
  <si>
    <t>Grim Reapers (161.67) at Silicone Twins (160.33)</t>
  </si>
  <si>
    <t>Power Rangers (136.67) at Raleigh Middle Fingers (205.83)</t>
  </si>
  <si>
    <t>Period 6: 05/06/2002 - 05/12/2002</t>
  </si>
  <si>
    <t>Kalamazoo Green Knights (146.83) at Power Rangers (126.17)</t>
  </si>
  <si>
    <t>Ball Hawks (160.00) at Grim Reapers (223.17)</t>
  </si>
  <si>
    <t>Apex Alleycats (207.67) at Raleigh Middle Fingers (101.50)</t>
  </si>
  <si>
    <t>Clemmons Cougars (180.17) at Silicone Twins (159.50)</t>
  </si>
  <si>
    <t>Pittsburgh Brahma Bulls (293.33) at Hickory Scorpions (202)</t>
  </si>
  <si>
    <t>Ellicott City Black Sox (135.00) at Silver Creek Skull Crushers (222.00)</t>
  </si>
  <si>
    <t>Period 7: 05/13/2002 - 05/19/2002</t>
  </si>
  <si>
    <t>Power Rangers (199.33) at Ellicott City Black Sox (222.33)</t>
  </si>
  <si>
    <t>Grim Reapers (201.17) at Pittsburgh Brahma Bulls (199.33)</t>
  </si>
  <si>
    <t>Raleigh Middle Fingers (146.67) at Silver Creek Skull Crushers (183.33)</t>
  </si>
  <si>
    <t>Silicone Twins (157.67) at Hickory Scorpions (241.50)</t>
  </si>
  <si>
    <t>Ball Hawks (220.33) at Clemmons Cougars (248.83)</t>
  </si>
  <si>
    <t>Kalamazoo Green Knights (202.17) at Apex Alleycats (116)</t>
  </si>
  <si>
    <t>Period 8: 05/20/2002 - 05/26/2002</t>
  </si>
  <si>
    <t>Silicone Twins (177.33) at Power Rangers (241.67)</t>
  </si>
  <si>
    <t>Raleigh Middle Fingers (175.00) at Grim Reapers (199.83)</t>
  </si>
  <si>
    <t>Hickory Scorpions (265.17) at Ellicott City Black Sox (181.00)</t>
  </si>
  <si>
    <t>Silver Creek Skull Crushers (163.33) at Pittsburgh Brahma Bulls (284.50)</t>
  </si>
  <si>
    <t>Clemmons Cougars (180.50) at Kalamazoo Green Knights (160.50)</t>
  </si>
  <si>
    <t>Apex Alleycats (268.00) at Ball Hawks (220.83)</t>
  </si>
  <si>
    <t>Period 9: 05/27/2002 - 06/02/2002</t>
  </si>
  <si>
    <t>Kalamazoo Green Knights (169.33) at Silver Creek Skull Crushers (211.00)</t>
  </si>
  <si>
    <t>Ball Hawks (170.50) at Hickory Scorpions (134.67)</t>
  </si>
  <si>
    <t>Apex Alleycats (193.67) at Ellicott City Black Sox (156.83)</t>
  </si>
  <si>
    <t>Clemmons Cougars (220.83) at Pittsburgh Brahma Bulls (211.33)</t>
  </si>
  <si>
    <t>Silicone Twins (221.50) at Raleigh Middle Fingers (179.17)</t>
  </si>
  <si>
    <t>Power Rangers (229.50) at Grim Reapers (188.83)</t>
  </si>
  <si>
    <t>Period 10: 06/03/2002 - 06/09/2002</t>
  </si>
  <si>
    <t>Power Rangers (185.67) at Apex Alleycats (163.67)</t>
  </si>
  <si>
    <t>Grim Reapers (220.67) at Clemmons Cougars (184.83)</t>
  </si>
  <si>
    <t>Raleigh Middle Fingers (178.00) at Kalamazoo Green Knights (249.67)</t>
  </si>
  <si>
    <t>Silicone Twins (194.17) at Ball Hawks (217.50)</t>
  </si>
  <si>
    <t>Hickory Scorpions (185.17) at Silver Creek Skull Crushers (199.33)</t>
  </si>
  <si>
    <t>Ellicott City Black Sox (162) at Pittsburgh Brahma Bulls (241.67)</t>
  </si>
  <si>
    <t>Period 11: 06/10/2002 - 06/16/2002</t>
  </si>
  <si>
    <t>Ellicott City Black Sox (249.00) at Raleigh Middle Fingers (170.67)</t>
  </si>
  <si>
    <t>Pittsburgh Brahma Bulls (148.83) at Silicone Twins (238)</t>
  </si>
  <si>
    <t>Silver Creek Skull Crushers (198.50) at Power Rangers (173)</t>
  </si>
  <si>
    <t>Hickory Scorpions (206.33) at Grim Reapers (207.83)</t>
  </si>
  <si>
    <t>Clemmons Cougars (211.50) at Apex Alleycats (238.00)</t>
  </si>
  <si>
    <t>Kalamazoo Green Knights (191.67) at Ball Hawks (129.17)</t>
  </si>
  <si>
    <t>Period 12: 06/17/2002 - 06/23/2002</t>
  </si>
  <si>
    <t>Silicone Twins (193.50) at Grim Reapers (224.00)</t>
  </si>
  <si>
    <t>Raleigh Middle Fingers (153.67) at Power Rangers (216.17)</t>
  </si>
  <si>
    <t>Hickory Scorpions (228.83) at Pittsburgh Brahma Bulls (109.83)</t>
  </si>
  <si>
    <t>Silver Creek Skull Crushers (162.83) at Ellicott City Black Sox (125.67)</t>
  </si>
  <si>
    <t>Clemmons Cougars (140.83) at Ball Hawks (181.33)</t>
  </si>
  <si>
    <t>Apex Alleycats (217) at Kalamazoo Green Knights (254.83)</t>
  </si>
  <si>
    <t>Period 13: 06/24/2002 - 06/30/2002</t>
  </si>
  <si>
    <t>Ellicott City Black Sox (223.17) at Ball Hawks (158.33)</t>
  </si>
  <si>
    <t>Pittsburgh Brahma Bulls (298.83) at Kalamazoo Green Knights (217.17)</t>
  </si>
  <si>
    <t>Silver Creek Skull Crushers (188.67) at Clemmons Cougars (231.17)</t>
  </si>
  <si>
    <t>Hickory Scorpions (247.33) at Apex Alleycats (143.00)</t>
  </si>
  <si>
    <t>Power Rangers (229.50) at Silicone Twins (198.17)</t>
  </si>
  <si>
    <t>Grim Reapers (185.17) at Raleigh Middle Fingers (144.33)</t>
  </si>
  <si>
    <t>Period 14: 07/01/2002 - 07/07/2002</t>
  </si>
  <si>
    <t>Kalamazoo Green Knights (246.83) at Grim Reapers (181.83)</t>
  </si>
  <si>
    <t>Ball Hawks (195.67) at Power Rangers (274.50)</t>
  </si>
  <si>
    <t>Apex Alleycats (213.67) at Silicone Twins (209.00)</t>
  </si>
  <si>
    <t>Clemmons Cougars (217.17) at Raleigh Middle Fingers (230.00)</t>
  </si>
  <si>
    <t>Ellicott City Black Sox (218.00) at Hickory Scorpions (220.33)</t>
  </si>
  <si>
    <t>Pittsburgh Brahma Bulls (257.83) at Silver Creek Skull Crushers (220.67)</t>
  </si>
  <si>
    <t>Period 15: 07/08/2002 - 07/14/2002</t>
  </si>
  <si>
    <t>Power Rangers (147.50) at Pittsburgh Brahma Bulls (167)</t>
  </si>
  <si>
    <t>Grim Reapers (180.17) at Ellicott City Black Sox (114)</t>
  </si>
  <si>
    <t>Raleigh Middle Fingers (116.83) at Hickory Scorpions (150.33)</t>
  </si>
  <si>
    <t>Silicone Twins (162) at Silver Creek Skull Crushers (86.67)</t>
  </si>
  <si>
    <t>Kalamazoo Green Knights (108) at Clemmons Cougars (123.50)</t>
  </si>
  <si>
    <t>Ball Hawks (108.17) at Apex Alleycats (132.83)</t>
  </si>
  <si>
    <t>Period 16: 07/15/2002 - 07/21/2002</t>
  </si>
  <si>
    <t>Raleigh Middle Fingers (187.17) at Silicone Twins (204.50)</t>
  </si>
  <si>
    <t>Grim Reapers (274.00) at Power Rangers (267.67)</t>
  </si>
  <si>
    <t>Silver Creek Skull Crushers (219.50) at Hickory Scorpions (270.50)</t>
  </si>
  <si>
    <t>Pittsburgh Brahma Bulls (217.83) at Ellicott City Black Sox (177.33)</t>
  </si>
  <si>
    <t>Apex Alleycats (277.83) at Clemmons Cougars (183.83)</t>
  </si>
  <si>
    <t>Ball Hawks (267.00) at Kalamazoo Green Knights (244.33)</t>
  </si>
  <si>
    <t>Period 17: 07/22/2002 - 07/28/2002</t>
  </si>
  <si>
    <t>Hickory Scorpions (177.67) at Kalamazoo Green Knights (167)</t>
  </si>
  <si>
    <t>Silver Creek Skull Crushers (203.83) at Ball Hawks (252.50)</t>
  </si>
  <si>
    <t>Pittsburgh Brahma Bulls (209.50) at Apex Alleycats (175.83)</t>
  </si>
  <si>
    <t>Ellicott City Black Sox (100) at Clemmons Cougars (240)</t>
  </si>
  <si>
    <t>Grim Reapers (201.33) at Silicone Twins (216.50)</t>
  </si>
  <si>
    <t>Power Rangers (214.17) at Raleigh Middle Fingers (248.50)</t>
  </si>
  <si>
    <t>Period 18: 07/29/2002 - 08/04/2002</t>
  </si>
  <si>
    <t>Clemmons Cougars (180.83) at Power Rangers (222.67)</t>
  </si>
  <si>
    <t>Apex Alleycats (189.67) at Grim Reapers (163.67)</t>
  </si>
  <si>
    <t>Ball Hawks (222.00) at Raleigh Middle Fingers (167.50)</t>
  </si>
  <si>
    <t>Kalamazoo Green Knights (230.17) at Silicone Twins (177.33)</t>
  </si>
  <si>
    <t>Pittsburgh Brahma Bulls (338.83) at Hickory Scorpions (134.17)</t>
  </si>
  <si>
    <t>Ellicott City Black Sox (194.17) at Silver Creek Skull Crushers (267.33)</t>
  </si>
  <si>
    <t>Period 19: 08/05/2002 - 08/11/2002</t>
  </si>
  <si>
    <t>Silicone Twins (156.83) at Ellicott City Black Sox (132.00)</t>
  </si>
  <si>
    <t>Raleigh Middle Fingers (180.17) at Pittsburgh Brahma Bulls (214.00)</t>
  </si>
  <si>
    <t>Grim Reapers (214.33) at Silver Creek Skull Crushers (179.50)</t>
  </si>
  <si>
    <t>Power Rangers (220.83) at Hickory Scorpions (233.17)</t>
  </si>
  <si>
    <t>Ball Hawks (207.33) at Clemmons Cougars (223.83)</t>
  </si>
  <si>
    <t>Kalamazoo Green Knights (269.33) at Apex Alleycats (206.17)</t>
  </si>
  <si>
    <t>Period 20: 08/12/2002 - 08/18/2002</t>
  </si>
  <si>
    <t>Silicone Twins (169.33) at Power Rangers (203.83)</t>
  </si>
  <si>
    <t>Raleigh Middle Fingers (176.50) at Grim Reapers (206.83)</t>
  </si>
  <si>
    <t>Hickory Scorpions (152.50) at Ellicott City Black Sox (96.50)</t>
  </si>
  <si>
    <t>Silver Creek Skull Crushers (243.17) at Pittsburgh Brahma Bulls (246.83)</t>
  </si>
  <si>
    <t>Clemmons Cougars (243.17) at Kalamazoo Green Knights (206.83)</t>
  </si>
  <si>
    <t>Apex Alleycats (243.17) at Ball Hawks (198.00)</t>
  </si>
  <si>
    <t>Period 21: 08/19/2002 - 08/25/2002</t>
  </si>
  <si>
    <t>Kalamazoo Green Knights (270.67) at Ellicott City Black Sox (59.50)</t>
  </si>
  <si>
    <t>Ball Hawks (166.50) at Pittsburgh Brahma Bulls (207.50)</t>
  </si>
  <si>
    <t>Apex Alleycats (282.83) at Silver Creek Skull Crushers (213.33)</t>
  </si>
  <si>
    <t>Clemmons Cougars (279.83) at Hickory Scorpions (168.50)</t>
  </si>
  <si>
    <t>Silicone Twins (289.50) at Raleigh Middle Fingers (211.17)</t>
  </si>
  <si>
    <t>Power Rangers (192.50) at Grim Reapers (173.50)</t>
  </si>
  <si>
    <t>Period 22: 08/26/2002 - 09/01/2002</t>
  </si>
  <si>
    <t>Power Rangers (202.17) at Kalamazoo Green Knights (186.33)</t>
  </si>
  <si>
    <t>Grim Reapers (216.17) at Ball Hawks (224.50)</t>
  </si>
  <si>
    <t>Raleigh Middle Fingers (194.00) at Apex Alleycats (235.83)</t>
  </si>
  <si>
    <t>Silicone Twins (207.83) at Clemmons Cougars (224.33)</t>
  </si>
  <si>
    <t>Hickory Scorpions (103.67) at Silver Creek Skull Crushers (157.50)</t>
  </si>
  <si>
    <t>Ellicott City Black Sox (186.50) at Pittsburgh Brahma Bulls (202.50)</t>
  </si>
  <si>
    <t>Period 23: 09/02/2002 - 09/08/2002</t>
  </si>
  <si>
    <t>Ellicott City Black Sox (87.33) at Power Rangers (232.83)</t>
  </si>
  <si>
    <t>Pittsburgh Brahma Bulls (174.33) at Grim Reapers (213.17)</t>
  </si>
  <si>
    <t>Silver Creek Skull Crushers (152.50) at Raleigh Middle Fingers (130)</t>
  </si>
  <si>
    <t>Hickory Scorpions (151.67) at Silicone Twins (168.67)</t>
  </si>
  <si>
    <t>Clemmons Cougars (191) at Apex Alleycats (238)</t>
  </si>
  <si>
    <t>Kalamazoo Green Knights (272.83) at Ball Hawks (184.83)</t>
  </si>
  <si>
    <t>Period 24: 09/09/2002 - 09/15/2002</t>
  </si>
  <si>
    <t>Silicone Twins (169.83) at Grim Reapers (206.17)</t>
  </si>
  <si>
    <t>Raleigh Middle Fingers (220.83) at Power Rangers (161.17)</t>
  </si>
  <si>
    <t>Hickory Scorpions (251.33) at Pittsburgh Brahma Bulls (261.00)</t>
  </si>
  <si>
    <t>Silver Creek Skull Crushers (207.67) at Ellicott City Black Sox (198.83)</t>
  </si>
  <si>
    <t>Clemmons Cougars (317.50) at Ball Hawks (140.67)</t>
  </si>
  <si>
    <t>Apex Alleycats (205.33) at Kalamazoo Green Knights (213.50)</t>
  </si>
  <si>
    <t>Period 25: 09/16/2002 - 09/22/2002</t>
  </si>
  <si>
    <t>Kalamazoo Green Knights (230.17) at Grim Reapers (122.33)</t>
  </si>
  <si>
    <t>Clemmons Cougars (289.33) at Pittsburgh Brahma Bulls (216.67)</t>
  </si>
  <si>
    <t>Period 26: 09/23/2002 - 09/30/2002</t>
  </si>
  <si>
    <t>Kalamazoo Green Knights (190.50) at Clemmons Cougars (201.83)</t>
  </si>
  <si>
    <t>Pittsburgh Brahma Bulls (185.17) at Grim Reapers (233)</t>
  </si>
  <si>
    <t>Period 1: 04/01/2001 - 04/08/2001</t>
  </si>
  <si>
    <t>Clemmons Cougars (249.83) at Raleigh Middle Fingers (143)</t>
  </si>
  <si>
    <t>Silver Creek Skull Crushers (168.83) at Pittsburgh Brahma Bulls (171.50)</t>
  </si>
  <si>
    <t>Kalamazoo Green Knights (174.17) at Ellicott City Black Sox (259.67)</t>
  </si>
  <si>
    <t>Longball Lobos (191.00) at Hickory Scorpions (229.83)</t>
  </si>
  <si>
    <t>Power Rangers (200.17) at Ball Hawks (182.50)</t>
  </si>
  <si>
    <t>Burlington Bandits (204.67) at Apex Alleycats (162.17)</t>
  </si>
  <si>
    <t>Period 2: 04/09/2001 - 04/15/2001</t>
  </si>
  <si>
    <t>Power Rangers (142.00) at Longball Lobos (188.17)</t>
  </si>
  <si>
    <t>Burlington Bandits (173.83) at Kalamazoo Green Knights (178.67)</t>
  </si>
  <si>
    <t>Apex Alleycats (109.67) at Silver Creek Skull Crushers (201)</t>
  </si>
  <si>
    <t>Ball Hawks (201.33) at Clemmons Cougars (143.33)</t>
  </si>
  <si>
    <t>Hickory Scorpions (198.83) at Raleigh Middle Fingers (191.00)</t>
  </si>
  <si>
    <t>Ellicott City Black Sox (225.50) at Pittsburgh Brahma Bulls (177.67)</t>
  </si>
  <si>
    <t>Period 3: 04/16/2001 - 04/22/2001</t>
  </si>
  <si>
    <t>Hickory Scorpions (156.83) at Ball Hawks (159.17)</t>
  </si>
  <si>
    <t>Ellicott City Black Sox (193.33) at Apex Alleycats (136.50)</t>
  </si>
  <si>
    <t>Pittsburgh Brahma Bulls (185.33) at Burlington Bandits (132.67)</t>
  </si>
  <si>
    <t>Raleigh Middle Fingers (154.00) at Power Rangers (214.83)</t>
  </si>
  <si>
    <t>Clemmons Cougars (143.33) at Longball Lobos (252.67)</t>
  </si>
  <si>
    <t>Silver Creek Skull Crushers (121.17) at Kalamazoo Green Knights (241.17)</t>
  </si>
  <si>
    <t>Period 4: 04/23/2001 - 04/29/2001</t>
  </si>
  <si>
    <t>Apex Alleycats (242.33) at Ball Hawks (240.00)</t>
  </si>
  <si>
    <t>Burlington Bandits (182) at Power Rangers (271.00)</t>
  </si>
  <si>
    <t>Pittsburgh Brahma Bulls (164) at Raleigh Middle Fingers (196.00)</t>
  </si>
  <si>
    <t>Ellicott City Black Sox (267) at Hickory Scorpions (219.67)</t>
  </si>
  <si>
    <t>Kalamazoo Green Knights (171.67) at Longball Lobos (163.83)</t>
  </si>
  <si>
    <t>Silver Creek Skull Crushers (162.50) at Clemmons Cougars (195.83)</t>
  </si>
  <si>
    <t>Period 5: 04/30/2001 - 05/06/2001</t>
  </si>
  <si>
    <t>Hickory Scorpions (211.33) at Clemmons Cougars (150.67)</t>
  </si>
  <si>
    <t>Ellicott City Black Sox (245.33) at Silver Creek Skull Crushers (205.67)</t>
  </si>
  <si>
    <t>Pittsburgh Brahma Bulls (242.83) at Kalamazoo Green Knights (183.67)</t>
  </si>
  <si>
    <t>Raleigh Middle Fingers (211.67) at Longball Lobos (152.33)</t>
  </si>
  <si>
    <t>Burlington Bandits (138.50) at Ball Hawks (197.67)</t>
  </si>
  <si>
    <t>Power Rangers (272.50) at Apex Alleycats (151.83)</t>
  </si>
  <si>
    <t>Period 6: 05/07/2001 - 05/13/2001</t>
  </si>
  <si>
    <t>Clemmons Cougars (177.00) at Power Rangers (202.17)</t>
  </si>
  <si>
    <t>Silver Creek Skull Crushers (248.17) at Burlington Bandits (182.00)</t>
  </si>
  <si>
    <t>Kalamazoo Green Knights (193.83) at Apex Alleycats (146.83)</t>
  </si>
  <si>
    <t>Longball Lobos (194.50) at Ball Hawks (245.83)</t>
  </si>
  <si>
    <t>Ellicott City Black Sox (309.50) at Raleigh Middle Fingers (182.83)</t>
  </si>
  <si>
    <t>Hickory Scorpions (256.50) at Pittsburgh Brahma Bulls (265.50)</t>
  </si>
  <si>
    <t>Period 7: 05/14/2001 - 05/20/2001</t>
  </si>
  <si>
    <t>Power Rangers (178.33) at Hickory Scorpions (168.17)</t>
  </si>
  <si>
    <t>Burlington Bandits (208) at Ellicott City Black Sox (274.83)</t>
  </si>
  <si>
    <t>Apex Alleycats (244) at Pittsburgh Brahma Bulls (240.83)</t>
  </si>
  <si>
    <t>Ball Hawks (161.83) at Raleigh Middle Fingers (169.17)</t>
  </si>
  <si>
    <t>Silver Creek Skull Crushers (160.50) at Longball Lobos (193.67)</t>
  </si>
  <si>
    <t>Clemmons Cougars (140.83) at Kalamazoo Green Knights (145.67)</t>
  </si>
  <si>
    <t>Period 8: 05/21/2001 - 05/27/2001</t>
  </si>
  <si>
    <t>Ball Hawks (176.83) at Power Rangers (258.50)</t>
  </si>
  <si>
    <t>Apex Alleycats (238.50) at Burlington Bandits (158.33)</t>
  </si>
  <si>
    <t>Raleigh Middle Fingers (172) at Hickory Scorpions (191.17)</t>
  </si>
  <si>
    <t>Pittsburgh Brahma Bulls (139.17) at Ellicott City Black Sox (167.17)</t>
  </si>
  <si>
    <t>Longball Lobos (154.50) at Clemmons Cougars (99.17)</t>
  </si>
  <si>
    <t>Kalamazoo Green Knights (209.17) at Silver Creek Skull Crushers (195.83)</t>
  </si>
  <si>
    <t>Period 9: 05/28/2001 - 06/03/2001</t>
  </si>
  <si>
    <t>Clemmons Cougars (176.00) at Pittsburgh Brahma Bulls (200.50)</t>
  </si>
  <si>
    <t>Silver Creek Skull Crushers (165.17) at Raleigh Middle Fingers (232.83)</t>
  </si>
  <si>
    <t>Kalamazoo Green Knights (186.33) at Hickory Scorpions (207.83)</t>
  </si>
  <si>
    <t>Longball Lobos (313.33) at Ellicott City Black Sox (298.67)</t>
  </si>
  <si>
    <t>Ball Hawks (148.33) at Apex Alleycats (226.33)</t>
  </si>
  <si>
    <t>Power Rangers (263.33) at Burlington Bandits (154)</t>
  </si>
  <si>
    <t>Period 10: 06/04/2001 - 06/10/2001</t>
  </si>
  <si>
    <t>Power Rangers (229.67) at Kalamazoo Green Knights (199.50)</t>
  </si>
  <si>
    <t>Burlington Bandits (197.83) at Longball Lobos (215.33)</t>
  </si>
  <si>
    <t>Apex Alleycats (185.33) at Clemmons Cougars (151.67)</t>
  </si>
  <si>
    <t>Ball Hawks (190.33) at Silver Creek Skull Crushers (254.17)</t>
  </si>
  <si>
    <t>Raleigh Middle Fingers (214.00) at Pittsburgh Brahma Bulls (280.17)</t>
  </si>
  <si>
    <t>Hickory Scorpions (186.67) at Ellicott City Black Sox (280.33)</t>
  </si>
  <si>
    <t>Period 11: 06/11/2001 - 06/17/2001</t>
  </si>
  <si>
    <t>Hickory Scorpions (233.67) at Apex Alleycats (165.33)</t>
  </si>
  <si>
    <t>Ellicott City Black Sox (209.83) at Ball Hawks (162.33)</t>
  </si>
  <si>
    <t>Pittsburgh Brahma Bulls (266.33) at Power Rangers (197.00)</t>
  </si>
  <si>
    <t>Raleigh Middle Fingers (193.00) at Burlington Bandits (142.33)</t>
  </si>
  <si>
    <t>Longball Lobos (186.33) at Kalamazoo Green Knights (202.33)</t>
  </si>
  <si>
    <t>Clemmons Cougars (168.33) at Silver Creek Skull Crushers (188.50)</t>
  </si>
  <si>
    <t>Period 12: 06/18/2001 - 06/24/2001</t>
  </si>
  <si>
    <t>Ball Hawks (206.67) at Burlington Bandits (167.67)</t>
  </si>
  <si>
    <t>Apex Alleycats (224.83) at Power Rangers (245.67)</t>
  </si>
  <si>
    <t>Raleigh Middle Fingers (228.17) at Ellicott City Black Sox (332.17)</t>
  </si>
  <si>
    <t>Pittsburgh Brahma Bulls (240.67) at Hickory Scorpions (218.33)</t>
  </si>
  <si>
    <t>Longball Lobos (186.00) at Silver Creek Skull Crushers (226.83)</t>
  </si>
  <si>
    <t>Kalamazoo Green Knights (180.00) at Clemmons Cougars (167.83)</t>
  </si>
  <si>
    <t>Period 13: 06/25/2001 - 07/01/2001</t>
  </si>
  <si>
    <t>Hickory Scorpions (213.00) at Silver Creek Skull Crushers (240.50)</t>
  </si>
  <si>
    <t>Ellicott City Black Sox (237.17) at Clemmons Cougars (151.83)</t>
  </si>
  <si>
    <t>Pittsburgh Brahma Bulls (281.67) at Longball Lobos (235.00)</t>
  </si>
  <si>
    <t>Raleigh Middle Fingers (212.83) at Kalamazoo Green Knights (196.00)</t>
  </si>
  <si>
    <t>Power Rangers (169.50) at Ball Hawks (234.50)</t>
  </si>
  <si>
    <t>Burlington Bandits (185.83) at Apex Alleycats (264.67)</t>
  </si>
  <si>
    <t>Period 14: 07/02/2001 - 07/08/2001</t>
  </si>
  <si>
    <t>Clemmons Cougars (224.00) at Burlington Bandits (235.50)</t>
  </si>
  <si>
    <t>Silver Creek Skull Crushers (225.33) at Power Rangers (166.17)</t>
  </si>
  <si>
    <t>Kalamazoo Green Knights (220) at Ball Hawks (169.00)</t>
  </si>
  <si>
    <t>Longball Lobos (267) at Apex Alleycats (161.17)</t>
  </si>
  <si>
    <t>Hickory Scorpions (293.67) at Raleigh Middle Fingers (215.50)</t>
  </si>
  <si>
    <t>Ellicott City Black Sox (234.83) at Pittsburgh Brahma Bulls (260.50)</t>
  </si>
  <si>
    <t>Period 15: 07/09/2001 - 07/15/2001</t>
  </si>
  <si>
    <t>Power Rangers (129.00) at Ellicott City Black Sox (162.50)</t>
  </si>
  <si>
    <t>Burlington Bandits (92.67) at Hickory Scorpions (107.50)</t>
  </si>
  <si>
    <t>Apex Alleycats (111.17) at Raleigh Middle Fingers (185.83)</t>
  </si>
  <si>
    <t>Ball Hawks (127.83) at Pittsburgh Brahma Bulls (145.67)</t>
  </si>
  <si>
    <t>Clemmons Cougars (186.50) at Longball Lobos (108.33)</t>
  </si>
  <si>
    <t>Silver Creek Skull Crushers (132.50) at Kalamazoo Green Knights (124.50)</t>
  </si>
  <si>
    <t>Period 16: 07/16/2001 - 07/22/2001</t>
  </si>
  <si>
    <t>Apex Alleycats (165.17) at Ball Hawks (189.83)</t>
  </si>
  <si>
    <t>Burlington Bandits (208.50) at Power Rangers (253.33)</t>
  </si>
  <si>
    <t>Pittsburgh Brahma Bulls (263.33) at Raleigh Middle Fingers (261.17)</t>
  </si>
  <si>
    <t>Ellicott City Black Sox (224.00) at Hickory Scorpions (260.00)</t>
  </si>
  <si>
    <t>Kalamazoo Green Knights (175.67) at Longball Lobos (191.50)</t>
  </si>
  <si>
    <t>Silver Creek Skull Crushers (321.33) at Clemmons Cougars (185.50)</t>
  </si>
  <si>
    <t>Period 17: 07/23/2001 - 07/29/2001</t>
  </si>
  <si>
    <t>Raleigh Middle Fingers (203.50) at Clemmons Cougars (185.33)</t>
  </si>
  <si>
    <t>Pittsburgh Brahma Bulls (172.17) at Silver Creek Skull Crushers (253.33)</t>
  </si>
  <si>
    <t>Ellicott City Black Sox (287.00) at Kalamazoo Green Knights (251.33)</t>
  </si>
  <si>
    <t>Hickory Scorpions (259.67) at Longball Lobos (273.83)</t>
  </si>
  <si>
    <t>Burlington Bandits (183.67) at Ball Hawks (241.50)</t>
  </si>
  <si>
    <t>Power Rangers (212.83) at Apex Alleycats (200.17)</t>
  </si>
  <si>
    <t>Period 18: 07/30/2001 - 08/05/2001</t>
  </si>
  <si>
    <t>Longball Lobos (208.50) at Power Rangers (273.33)</t>
  </si>
  <si>
    <t>Kalamazoo Green Knights (131.17) at Burlington Bandits (177.17)</t>
  </si>
  <si>
    <t>Silver Creek Skull Crushers (210.50) at Apex Alleycats (189.83)</t>
  </si>
  <si>
    <t>Clemmons Cougars (163.17) at Ball Hawks (165.67)</t>
  </si>
  <si>
    <t>Ellicott City Black Sox (228.17) at Raleigh Middle Fingers (187.17)</t>
  </si>
  <si>
    <t>Hickory Scorpions (134.67) at Pittsburgh Brahma Bulls (228.83)</t>
  </si>
  <si>
    <t>Period 19: 08/06/2001 - 08/12/2001</t>
  </si>
  <si>
    <t>Ball Hawks (206.00) at Hickory Scorpions (225.83)</t>
  </si>
  <si>
    <t>Apex Alleycats (95.33) at Ellicott City Black Sox (192.67)</t>
  </si>
  <si>
    <t>Burlington Bandits (220.50) at Pittsburgh Brahma Bulls (177.50)</t>
  </si>
  <si>
    <t>Power Rangers (245.17) at Raleigh Middle Fingers (228.83)</t>
  </si>
  <si>
    <t>Silver Creek Skull Crushers (178.50) at Longball Lobos (188)</t>
  </si>
  <si>
    <t>Clemmons Cougars (211.67) at Kalamazoo Green Knights (212)</t>
  </si>
  <si>
    <t>Period 20: 08/13/2001 - 08/19/2001</t>
  </si>
  <si>
    <t>Ball Hawks (177.83) at Power Rangers (290)</t>
  </si>
  <si>
    <t>Apex Alleycats (111.33) at Burlington Bandits (143.50)</t>
  </si>
  <si>
    <t>Raleigh Middle Fingers (205.67) at Hickory Scorpions (193.17)</t>
  </si>
  <si>
    <t>Pittsburgh Brahma Bulls (224.83) at Ellicott City Black Sox (334.50)</t>
  </si>
  <si>
    <t>Longball Lobos (208.50) at Clemmons Cougars (186.67)</t>
  </si>
  <si>
    <t>Kalamazoo Green Knights (126.33) at Silver Creek Skull Crushers (252.17)</t>
  </si>
  <si>
    <t>Period 21: 08/20/2001 - 08/26/2001</t>
  </si>
  <si>
    <t>Clemmons Cougars (192.00) at Hickory Scorpions (249.17)</t>
  </si>
  <si>
    <t>Silver Creek Skull Crushers (239.50) at Ellicott City Black Sox (251.67)</t>
  </si>
  <si>
    <t>Kalamazoo Green Knights (257.17) at Pittsburgh Brahma Bulls (175.33)</t>
  </si>
  <si>
    <t>Longball Lobos (132.83) at Raleigh Middle Fingers (328.67)</t>
  </si>
  <si>
    <t>Ball Hawks (178.00) at Apex Alleycats (267.67)</t>
  </si>
  <si>
    <t>Power Rangers (247.00) at Burlington Bandits (134.83)</t>
  </si>
  <si>
    <t>Period 22: 08/27/2001 - 09/02/2001</t>
  </si>
  <si>
    <t>Power Rangers (230.50) at Clemmons Cougars (226.33)</t>
  </si>
  <si>
    <t>Burlington Bandits (134.83) at Silver Creek Skull Crushers (196.00)</t>
  </si>
  <si>
    <t>Apex Alleycats (145.50) at Kalamazoo Green Knights (203.33)</t>
  </si>
  <si>
    <t>Ball Hawks (140.50) at Longball Lobos (221.67)</t>
  </si>
  <si>
    <t>Raleigh Middle Fingers (182.17) at Pittsburgh Brahma Bulls (301.33)</t>
  </si>
  <si>
    <t>Hickory Scorpions (253.67) at Ellicott City Black Sox (283.33)</t>
  </si>
  <si>
    <t>Period 23: 09/03/2001 - 09/09/2001</t>
  </si>
  <si>
    <t>Hickory Scorpions (213.33) at Power Rangers (207.67)</t>
  </si>
  <si>
    <t>Ellicott City Black Sox (283.83) at Burlington Bandits (126.83)</t>
  </si>
  <si>
    <t>Pittsburgh Brahma Bulls (226.00) at Apex Alleycats (139.33)</t>
  </si>
  <si>
    <t>Raleigh Middle Fingers (160.17) at Ball Hawks (173.50)</t>
  </si>
  <si>
    <t>Longball Lobos (178.00) at Kalamazoo Green Knights (240.50)</t>
  </si>
  <si>
    <t>Clemmons Cougars (284.50) at Silver Creek Skull Crushers (182.33)</t>
  </si>
  <si>
    <t>Period 24: 09/10/2001 - 09/16/2001</t>
  </si>
  <si>
    <t>Ball Hawks (7) at Burlington Bandits (19.50)</t>
  </si>
  <si>
    <t>Apex Alleycats (5) at Power Rangers (30)</t>
  </si>
  <si>
    <t>Raleigh Middle Fingers (14.50) at Ellicott City Black Sox (2)</t>
  </si>
  <si>
    <t>Pittsburgh Brahma Bulls (-3) at Hickory Scorpions (2)</t>
  </si>
  <si>
    <t>Longball Lobos (30.50) at Silver Creek Skull Crushers (7)</t>
  </si>
  <si>
    <t>Kalamazoo Green Knights (16) at Clemmons Cougars (1)</t>
  </si>
  <si>
    <t>Period 25: 09/17/2001 - 09/23/2001</t>
  </si>
  <si>
    <t>Ball Hawks (180.17) at Burlington Bandits (127)</t>
  </si>
  <si>
    <t>Apex Alleycats (145) at Power Rangers (167.33)</t>
  </si>
  <si>
    <t>Raleigh Middle Fingers (155.50) at Ellicott City Black Sox (288.67)</t>
  </si>
  <si>
    <t>Pittsburgh Brahma Bulls (203.67) at Hickory Scorpions (254.17)</t>
  </si>
  <si>
    <t>Longball Lobos (161) at Silver Creek Skull Crushers (203.83)</t>
  </si>
  <si>
    <t>Kalamazoo Green Knights (272.17) at Clemmons Cougars (149.83)</t>
  </si>
  <si>
    <t>Period 26: 09/24/2001 - 09/30/2001</t>
  </si>
  <si>
    <t>Kalamazoo Green Knights (210.67) at Ellicott City Black Sox (310.33)</t>
  </si>
  <si>
    <t>Pittsburgh Brahma Bulls (220.67) at Power Rangers (146)</t>
  </si>
  <si>
    <t>Period 27: 10/01/01 - 10/08/2001</t>
  </si>
  <si>
    <t>Pittsburgh Brahma Bulls (162.50) at Ellicott City Black Sox (280)</t>
  </si>
  <si>
    <t>Kalamazoo Green Knights (193.83) at Power Rangers (200.50)</t>
  </si>
  <si>
    <t>GP</t>
  </si>
  <si>
    <t>2-13</t>
  </si>
  <si>
    <t>2009-2010</t>
  </si>
  <si>
    <t>Period 1: 4/4/10 - 4/11/10</t>
  </si>
  <si>
    <t>Period 2: 4/12/10 - 4/18/10</t>
  </si>
  <si>
    <t>Period 3: 4/19/10 - 4/25/10</t>
  </si>
  <si>
    <t>Period 4: 4/26/10 - 5/2/10</t>
  </si>
  <si>
    <t>Period 5: 5/3/10 - 5/9/10</t>
  </si>
  <si>
    <t>Period 6: 5/10/10 - 5/16/10</t>
  </si>
  <si>
    <t>Period 7: 5/17/10 - 5/23/10</t>
  </si>
  <si>
    <t>Period 8: 5/24/10 - 5/30/10</t>
  </si>
  <si>
    <t>Period 9: 5/31/10 - 6/6/10</t>
  </si>
  <si>
    <t>Period 10: 6/7/10 - 6/13/10</t>
  </si>
  <si>
    <t>Period 11: 6/14/10 - 6/20/10</t>
  </si>
  <si>
    <t>Period 12: 6/21/10 - 6/27/10</t>
  </si>
  <si>
    <t>Period 13: 6/28/10 - 7/4/10</t>
  </si>
  <si>
    <t>Period 14: 7/5/10 - 7/11/10</t>
  </si>
  <si>
    <t>Period 15: 7/12/10 - 7/18/10</t>
  </si>
  <si>
    <t>Period 16: 7/19/10 - 7/25/10</t>
  </si>
  <si>
    <t>Period 17: 7/26/10 - 8/1/10</t>
  </si>
  <si>
    <t>Period 18: 8/2/10 - 8/8/10</t>
  </si>
  <si>
    <t>Period 19: 8/9/10 - 8/15/10</t>
  </si>
  <si>
    <t>Period 20: 8/16/10 - 8/22/10</t>
  </si>
  <si>
    <t>Period 21: 8/23/10 - 8/29/10</t>
  </si>
  <si>
    <t>Period 22: 8/30/10 - 9/5/10</t>
  </si>
  <si>
    <t>Period 23: 9/6/10 - 9/12/10</t>
  </si>
  <si>
    <t>Period 24: 9/13/10 - 9/19/10   (Playoffs)</t>
  </si>
  <si>
    <t>Period 25: 9/20/10 - 9/26/10   (Playoffs)</t>
  </si>
  <si>
    <t>Ball Hawks 242.6667 at Durham Drive-bys 210.3333</t>
  </si>
  <si>
    <t>Fostoria Screwballs 138.3333 at Apex Alleycats 137.8333</t>
  </si>
  <si>
    <t>Hickory Scorpions 227.1667 at Spivey's Corner Knockouts 103.3333</t>
  </si>
  <si>
    <t>Ellicott City Black Sox 253 at Pittsburgh Brahma Bulls 189.5000</t>
  </si>
  <si>
    <t>Power Rangers 280.3333 at Raleigh Middle Fingers 235</t>
  </si>
  <si>
    <t>Fuquay Nine 192.5000 at West Raleigh Moundchargers 173.8333</t>
  </si>
  <si>
    <t>Ball Hawks 122.3333 at Fostoria Screwballs 214.1667</t>
  </si>
  <si>
    <t>Apex Alleycats 174.3333 at Durham Drive-bys 232.3333</t>
  </si>
  <si>
    <t>Hickory Scorpions 181.3333 at Raleigh Middle Fingers 228</t>
  </si>
  <si>
    <t>Ellicott City Black Sox 261 at West Raleigh Moundchargers 196.6667</t>
  </si>
  <si>
    <t>Pittsburgh Brahma Bulls 172.5000 at Fuquay Nine 165.5000</t>
  </si>
  <si>
    <t>Spivey's Corner Knockouts 181.6667 at Power Rangers 192.5000</t>
  </si>
  <si>
    <t>Power Rangers 167 at Fuquay Nine 185.1667</t>
  </si>
  <si>
    <t>West Raleigh Moundchargers 168.3333 at Raleigh Middle Fingers 239.6667</t>
  </si>
  <si>
    <t>Ball Hawks 279.3333 at Spivey's Corner Knockouts 115.5000</t>
  </si>
  <si>
    <t>Fostoria Screwballs 196.3333 at Pittsburgh Brahma Bulls 187.8333</t>
  </si>
  <si>
    <t>Apex Alleycats 267.8333 at Ellicott City Black Sox 155.6667</t>
  </si>
  <si>
    <t>Durham Drive-bys 107.3333 at Hickory Scorpions 229.3333</t>
  </si>
  <si>
    <t>Apex Alleycats 106.3333 at Ball Hawks 125</t>
  </si>
  <si>
    <t>Durham Drive-bys 160.1667 at Fostoria Screwballs 231</t>
  </si>
  <si>
    <t>Hickory Scorpions 213.1667 at Ellicott City Black Sox 205</t>
  </si>
  <si>
    <t>Pittsburgh Brahma Bulls 204.8333 at Spivey's Corner Knockouts 252</t>
  </si>
  <si>
    <t>West Raleigh Moundchargers 230.6667 at Power Rangers 175.5000</t>
  </si>
  <si>
    <t>Raleigh Middle Fingers 215.1667 at Fuquay Nine 254.3333</t>
  </si>
  <si>
    <t>Durham Drive-bys 149 at Ball Hawks 203</t>
  </si>
  <si>
    <t>Apex Alleycats 188.6667 at Fostoria Screwballs 208.5000</t>
  </si>
  <si>
    <t>Pittsburgh Brahma Bulls 184 at Hickory Scorpions 197.5000</t>
  </si>
  <si>
    <t>Spivey's Corner Knockouts 239.3333 at Ellicott City Black Sox 222</t>
  </si>
  <si>
    <t>Raleigh Middle Fingers 194.6667 at Power Rangers 181.5000</t>
  </si>
  <si>
    <t>West Raleigh Moundchargers 183.3333 at Fuquay Nine 190</t>
  </si>
  <si>
    <t>Spivey's Corner Knockouts 138.8333 at Hickory Scorpions 196.5000</t>
  </si>
  <si>
    <t>Pittsburgh Brahma Bulls 154 at Ellicott City Black Sox 136.8333</t>
  </si>
  <si>
    <t>Power Rangers 153 at Durham Drive-bys 242.6667</t>
  </si>
  <si>
    <t>Fuquay Nine 205.1667 at Apex Alleycats 130.3333</t>
  </si>
  <si>
    <t>West Raleigh Moundchargers 189.1667 at Fostoria Screwballs 206.8333</t>
  </si>
  <si>
    <t>Raleigh Middle Fingers 164.8333 at Ball Hawks 162.8333</t>
  </si>
  <si>
    <t>Fostoria Screwballs 180.8333 at Ball Hawks 272.1667</t>
  </si>
  <si>
    <t>Durham Drive-bys 195.1667 at Apex Alleycats 269</t>
  </si>
  <si>
    <t>Power Rangers 288.3333 at Hickory Scorpions 198.3333</t>
  </si>
  <si>
    <t>Fuquay Nine 210.5000 at Ellicott City Black Sox 196</t>
  </si>
  <si>
    <t>West Raleigh Moundchargers 148.6667 at Pittsburgh Brahma Bulls 234</t>
  </si>
  <si>
    <t>Raleigh Middle Fingers 196.1667 at Spivey's Corner Knockouts 276.8333</t>
  </si>
  <si>
    <t>Ball Hawks 229.6667 at Apex Alleycats 151</t>
  </si>
  <si>
    <t>Fostoria Screwballs 148.6667 at Durham Drive-bys 106.3333</t>
  </si>
  <si>
    <t>Ellicott City Black Sox 166.8333 at Hickory Scorpions 154.3333</t>
  </si>
  <si>
    <t>Spivey's Corner Knockouts 201.1667 at Pittsburgh Brahma Bulls 204.3333</t>
  </si>
  <si>
    <t>Fuquay Nine 235 at Power Rangers 160.5000</t>
  </si>
  <si>
    <t>Raleigh Middle Fingers 153.6667 at West Raleigh Moundchargers 237.3333</t>
  </si>
  <si>
    <t>Power Rangers 173.8333 at West Raleigh Moundchargers 212.3333</t>
  </si>
  <si>
    <t>Fuquay Nine 174.5000 at Raleigh Middle Fingers 217.8333</t>
  </si>
  <si>
    <t>Hickory Scorpions 220.5000 at Ball Hawks 172.6667</t>
  </si>
  <si>
    <t>Ellicott City Black Sox 275.5000 at Fostoria Screwballs 236.3333</t>
  </si>
  <si>
    <t>Pittsburgh Brahma Bulls 212 at Apex Alleycats 203</t>
  </si>
  <si>
    <t>Spivey's Corner Knockouts 176.3333 at Durham Drive-bys 204.1667</t>
  </si>
  <si>
    <t>Hickory Scorpions 236.1667 at Pittsburgh Brahma Bulls 176.1667</t>
  </si>
  <si>
    <t>Ellicott City Black Sox 204 at Spivey's Corner Knockouts 218.5000</t>
  </si>
  <si>
    <t>Ball Hawks 171 at Power Rangers 219.1667</t>
  </si>
  <si>
    <t>Fostoria Screwballs 198.8333 at Fuquay Nine 187.8333</t>
  </si>
  <si>
    <t>Apex Alleycats 241.3333 at West Raleigh Moundchargers 208.6667</t>
  </si>
  <si>
    <t>Durham Drive-bys 145.6667 at Raleigh Middle Fingers 218</t>
  </si>
  <si>
    <t>Ball Hawks 184.1667 at Durham Drive-bys 169.8333</t>
  </si>
  <si>
    <t>Fostoria Screwballs 138.1667 at Apex Alleycats 162.1667</t>
  </si>
  <si>
    <t>Hickory Scorpions 245.5000 at Spivey's Corner Knockouts 261.6667</t>
  </si>
  <si>
    <t>Ellicott City Black Sox 173.3333 at Pittsburgh Brahma Bulls 136.8333</t>
  </si>
  <si>
    <t>Power Rangers 259.1667 at Raleigh Middle Fingers 258.1667</t>
  </si>
  <si>
    <t>Fuquay Nine 207.8333 at West Raleigh Moundchargers 161.8333</t>
  </si>
  <si>
    <t>Ball Hawks 195.5000 at Fostoria Screwballs 168.3333</t>
  </si>
  <si>
    <t>Apex Alleycats 139.8333 at Durham Drive-bys 134.1667</t>
  </si>
  <si>
    <t>Hickory Scorpions 259.8333 at Ellicott City Black Sox 216.1667</t>
  </si>
  <si>
    <t>Pittsburgh Brahma Bulls 154.8333 at Spivey's Corner Knockouts 247.8333</t>
  </si>
  <si>
    <t>Power Rangers 182.5000 at Fuquay Nine 171.1667</t>
  </si>
  <si>
    <t>West Raleigh Moundchargers 181.6667 at Raleigh Middle Fingers 155</t>
  </si>
  <si>
    <t>Apex Alleycats 175 at Ball Hawks 225.5000</t>
  </si>
  <si>
    <t>Durham Drive-bys 125 at Fostoria Screwballs 174.5000</t>
  </si>
  <si>
    <t>Hickory Scorpions 195 at West Raleigh Moundchargers 106.5000</t>
  </si>
  <si>
    <t>Ellicott City Black Sox 188.1667 at Raleigh Middle Fingers 189.8333</t>
  </si>
  <si>
    <t>Pittsburgh Brahma Bulls 239.1667 at Power Rangers 291.6667</t>
  </si>
  <si>
    <t>Spivey's Corner Knockouts 150.1667 at Fuquay Nine 166.8333</t>
  </si>
  <si>
    <t>West Raleigh Moundchargers 214.8333 at Power Rangers 301</t>
  </si>
  <si>
    <t>Raleigh Middle Fingers 234.3333 at Fuquay Nine 191.1667</t>
  </si>
  <si>
    <t>Ball Hawks 181.1667 at Pittsburgh Brahma Bulls 203</t>
  </si>
  <si>
    <t>Fostoria Screwballs 159.5000 at Spivey's Corner Knockouts 166</t>
  </si>
  <si>
    <t>Apex Alleycats 235.5000 at Hickory Scorpions 223.5000</t>
  </si>
  <si>
    <t>Durham Drive-bys 161.8333 at Ellicott City Black Sox 213.1667</t>
  </si>
  <si>
    <t>Durham Drive-bys 93.8333 at Ball Hawks 83.3333</t>
  </si>
  <si>
    <t>Apex Alleycats 81.1667 at Fostoria Screwballs 150.5000</t>
  </si>
  <si>
    <t>Pittsburgh Brahma Bulls 109.5000 at Hickory Scorpions 106.6667</t>
  </si>
  <si>
    <t>Spivey's Corner Knockouts 134.3333 at Ellicott City Black Sox 116.3333</t>
  </si>
  <si>
    <t>Raleigh Middle Fingers 158 at Power Rangers 79.1667</t>
  </si>
  <si>
    <t>West Raleigh Moundchargers 74.3333 at Fuquay Nine 84.6667</t>
  </si>
  <si>
    <t>Fostoria Screwballs 200.8333 at Ball Hawks 227.5000</t>
  </si>
  <si>
    <t>Durham Drive-bys 117.1667 at Apex Alleycats 183.6667</t>
  </si>
  <si>
    <t>Spivey's Corner Knockouts 258.5000 at Hickory Scorpions 180</t>
  </si>
  <si>
    <t>Pittsburgh Brahma Bulls 201.1667 at Ellicott City Black Sox 172.5000</t>
  </si>
  <si>
    <t>Fuquay Nine 199.3333 at Power Rangers 200.5000</t>
  </si>
  <si>
    <t>Raleigh Middle Fingers 216.1667 at West Raleigh Moundchargers 97.1667</t>
  </si>
  <si>
    <t>Ball Hawks 162.6667 at Apex Alleycats 205.1667</t>
  </si>
  <si>
    <t>Fostoria Screwballs 207.8333 at Durham Drive-bys 134.5000</t>
  </si>
  <si>
    <t>Ellicott City Black Sox 288.5000 at Hickory Scorpions 242.8333</t>
  </si>
  <si>
    <t>Spivey's Corner Knockouts 191.1667 at Pittsburgh Brahma Bulls 201.1667</t>
  </si>
  <si>
    <t>Power Rangers 279 at West Raleigh Moundchargers 206.1667</t>
  </si>
  <si>
    <t>Fuquay Nine 116.5000 at Raleigh Middle Fingers 195.1667</t>
  </si>
  <si>
    <t>Hickory Scorpions 132.8333 at Pittsburgh Brahma Bulls 203.1667</t>
  </si>
  <si>
    <t>Ellicott City Black Sox 140 at Spivey's Corner Knockouts 190.8333</t>
  </si>
  <si>
    <t>Power Rangers 281.5000 at Apex Alleycats 138.5000</t>
  </si>
  <si>
    <t>Fuquay Nine 206.6667 at Durham Drive-bys 169.5000</t>
  </si>
  <si>
    <t>West Raleigh Moundchargers 243.6667 at Ball Hawks 187.3333</t>
  </si>
  <si>
    <t>Raleigh Middle Fingers 227 at Fostoria Screwballs 211.3333</t>
  </si>
  <si>
    <t>Ball Hawks 203.5000 at Durham Drive-bys 129.6667</t>
  </si>
  <si>
    <t>Fostoria Screwballs 191.5000 at Apex Alleycats 154.3333</t>
  </si>
  <si>
    <t>Fuquay Nine 137.5000 at Hickory Scorpions 228</t>
  </si>
  <si>
    <t>Power Rangers 200.8333 at Ellicott City Black Sox 178.5000</t>
  </si>
  <si>
    <t>Raleigh Middle Fingers 185.8333 at Pittsburgh Brahma Bulls 236.6667</t>
  </si>
  <si>
    <t>West Raleigh Moundchargers 206.3333 at Spivey's Corner Knockouts 127.3333</t>
  </si>
  <si>
    <t>Ball Hawks 158.5000 at Fostoria Screwballs 131.1667</t>
  </si>
  <si>
    <t>Apex Alleycats 110.8333 at Durham Drive-bys 99.1667</t>
  </si>
  <si>
    <t>Hickory Scorpions 186 at Spivey's Corner Knockouts 289.8333</t>
  </si>
  <si>
    <t>Ellicott City Black Sox 157.1667 at Pittsburgh Brahma Bulls 181.8333</t>
  </si>
  <si>
    <t>Power Rangers 165.3333 at Raleigh Middle Fingers 226.3333</t>
  </si>
  <si>
    <t>Fuquay Nine 180.5000 at West Raleigh Moundchargers 217.3333</t>
  </si>
  <si>
    <t>Power Rangers 209.3333 at Fuquay Nine 201.1667</t>
  </si>
  <si>
    <t>West Raleigh Moundchargers 132.6667 at Raleigh Middle Fingers 166.5000</t>
  </si>
  <si>
    <t>Ellicott City Black Sox 159.3333 at Ball Hawks 151</t>
  </si>
  <si>
    <t>Hickory Scorpions 216.8333 at Fostoria Screwballs 186.6667</t>
  </si>
  <si>
    <t>Spivey's Corner Knockouts 221.3333 at Apex Alleycats 186.1667</t>
  </si>
  <si>
    <t>Pittsburgh Brahma Bulls 259.1667 at Durham Drive-bys 111.5000</t>
  </si>
  <si>
    <t>Hickory Scorpions 172.6667 at Ellicott City Black Sox 114.6667</t>
  </si>
  <si>
    <t>Pittsburgh Brahma Bulls 246.6667 at Spivey's Corner Knockouts 213.3333</t>
  </si>
  <si>
    <t>Fostoria Screwballs 148.8333 at Power Rangers 185.8333</t>
  </si>
  <si>
    <t>Ball Hawks 212 at Fuquay Nine 188.3333</t>
  </si>
  <si>
    <t>Durham Drive-bys 105.8333 at West Raleigh Moundchargers 234</t>
  </si>
  <si>
    <t>Apex Alleycats 207 at Raleigh Middle Fingers 246</t>
  </si>
  <si>
    <t>Apex Alleycats 165.5000 at Ball Hawks 277.5000</t>
  </si>
  <si>
    <t>Durham Drive-bys 139 at Fostoria Screwballs 221.6667</t>
  </si>
  <si>
    <t>Pittsburgh Brahma Bulls 178.8333 at Hickory Scorpions 212.3333</t>
  </si>
  <si>
    <t>Spivey's Corner Knockouts 145.8333 at Ellicott City Black Sox 94.6667</t>
  </si>
  <si>
    <t>West Raleigh Moundchargers 166 at Power Rangers 305.5000</t>
  </si>
  <si>
    <t>Raleigh Middle Fingers 164.8333 at Fuquay Nine 107.3333</t>
  </si>
  <si>
    <t>Pittsburgh Brahma Bulls 169.8333 at Raleigh Middle Fingers 189.3333</t>
  </si>
  <si>
    <t>Power Rangers 264.6667 at Ball Hawks 253.8333</t>
  </si>
  <si>
    <t>Power Rangers 167.3333 at Raleigh Middle Fingers 209.8333</t>
  </si>
  <si>
    <t>Pittsburgh Brahma Bulls 157.6667 at Ball Hawks 193.3333</t>
  </si>
  <si>
    <t>Playoffs</t>
  </si>
  <si>
    <t>1-1</t>
  </si>
  <si>
    <t>2-0</t>
  </si>
  <si>
    <t>0-2</t>
  </si>
  <si>
    <t>TBD</t>
  </si>
  <si>
    <t>2-4</t>
  </si>
  <si>
    <t>1-3</t>
  </si>
  <si>
    <t>2-2</t>
  </si>
  <si>
    <t>4-2</t>
  </si>
  <si>
    <t>All-Time Playoff Wins:</t>
  </si>
  <si>
    <t>All-Time Playoff Losses:</t>
  </si>
  <si>
    <t>All-Time Highest Playoff Winning Percentage:</t>
  </si>
  <si>
    <t>All-Time Lowest Playoff Winning Percentage:</t>
  </si>
  <si>
    <t>Spivey's Corner Knockouts</t>
  </si>
  <si>
    <t>Durham Drive-bys</t>
  </si>
  <si>
    <t>Clemmons Cougars 158.9 at Baltimore Black Sox 165.5</t>
  </si>
  <si>
    <t>Kal. Green Knights 183.0 at Power Rangers 306.5</t>
  </si>
  <si>
    <t>Kal. Green Knights 187.9 at Baltimore Black Sox 184.8</t>
  </si>
  <si>
    <t>Clemmons Cougars 150.5 at Power Rangers 223.7</t>
  </si>
  <si>
    <t>WEEK 24</t>
  </si>
  <si>
    <t>WEEK 23</t>
  </si>
  <si>
    <t>WEEK 22</t>
  </si>
  <si>
    <t>WEEK 21</t>
  </si>
  <si>
    <t>WEEK 20</t>
  </si>
  <si>
    <t>WEEK 19</t>
  </si>
  <si>
    <t>WEEK 18</t>
  </si>
  <si>
    <t>WEEK 17</t>
  </si>
  <si>
    <t>WEEK 16</t>
  </si>
  <si>
    <t>WEEK 15</t>
  </si>
  <si>
    <t>WEEK 14</t>
  </si>
  <si>
    <t>WEEK 13</t>
  </si>
  <si>
    <t>WEEK 12</t>
  </si>
  <si>
    <t>WEEK 11</t>
  </si>
  <si>
    <t>WEEK 10</t>
  </si>
  <si>
    <t>WEEK 25 - Playoffs</t>
  </si>
  <si>
    <t>WEEK 26 - Playoffs</t>
  </si>
  <si>
    <t>WEEK  9</t>
  </si>
  <si>
    <t>WEEK  8</t>
  </si>
  <si>
    <t>WEEK  7</t>
  </si>
  <si>
    <t>WEEK  6</t>
  </si>
  <si>
    <t>WEEK  5</t>
  </si>
  <si>
    <t>Hickory Scorpions 189.1, Ball Hawks 233.3</t>
  </si>
  <si>
    <t>Cary Buzzards 205.1, Tampico Trauma 177.2</t>
  </si>
  <si>
    <t>Ral. Middle Fingers 176.4, Clemmons Cougars 192.6</t>
  </si>
  <si>
    <t>Kal. Green Knights 146.0, Comeback Johnnies 294.2</t>
  </si>
  <si>
    <t>Hickory Scorpions 193.8, Cary Buzzards 188.0</t>
  </si>
  <si>
    <t>Baltimore Black Sox 227.0, Ball Hawks 194.8</t>
  </si>
  <si>
    <t>Baltimore Black Sox 282.8, Power Rangers 129.7</t>
  </si>
  <si>
    <t>Ral. Middle Fingers 162.2, Tampico Trauma 206.1</t>
  </si>
  <si>
    <t>Kal. Green Knights 227.5, Power Rangers 287.8</t>
  </si>
  <si>
    <t>Comeback Johnnies 232.6, Clemmons Cougars 215.5</t>
  </si>
  <si>
    <t>Hickory Scorpions 221.5, Baltimore Black Sox 223.7</t>
  </si>
  <si>
    <t>Ral. Middle Fingers 190.5, Cary Buzzards 224.5</t>
  </si>
  <si>
    <t>Kal. Green Knights 177.7, Ball Hawks 101.3</t>
  </si>
  <si>
    <t>Comeback Johnnies 179.0, Tampico Trauma 118.5</t>
  </si>
  <si>
    <t>Clemmons Cougars 198.2, Power Rangers 244.2</t>
  </si>
  <si>
    <t>Hickory Scorpions 170.3, Ral. Middle Fingers 232.0</t>
  </si>
  <si>
    <t>Kal. Green Knights 183.8, Baltimore Black Sox 246.8</t>
  </si>
  <si>
    <t>Comeback Johnnies 202.0, Cary Buzzards 196.2</t>
  </si>
  <si>
    <t>Clemmons Cougars 83.0, Ball Hawks 168.0</t>
  </si>
  <si>
    <t>Power Rangers 217.3, Tampico Trauma 227.9</t>
  </si>
  <si>
    <t>Hickory Scorpions 239.8, Kal. Green Knights 174.3</t>
  </si>
  <si>
    <t>Comeback Johnnies 191.3, Ral. Middle Fingers 135.8</t>
  </si>
  <si>
    <t>Clemmons Cougars 160.2, Baltimore Black Sox 225.3</t>
  </si>
  <si>
    <t>Power Rangers 267.8, Cary Buzzards 179.6</t>
  </si>
  <si>
    <t>Tampico Trauma 183.5, Ball Hawks 207.4</t>
  </si>
  <si>
    <t>Hickory Scorpions 247.7, Comeback Johnnies 225.0</t>
  </si>
  <si>
    <t>Clemmons Cougars 226.0, Kal. Green Knights 159.2</t>
  </si>
  <si>
    <t>Power Rangers 233.2, Ral. Middle Fingers 212.0</t>
  </si>
  <si>
    <t>Tampico Trauma 264.3, Baltimore Black Sox 231.8</t>
  </si>
  <si>
    <t>Ball Hawks 198.2, Cary Buzzards 144.8</t>
  </si>
  <si>
    <t>Hickory Scorpions 208.1, Clemmons Cougars 192.5</t>
  </si>
  <si>
    <t>Power Rangers 237.0, Comeback Johnnies 161.7</t>
  </si>
  <si>
    <t>Tampico Trauma 226.3, Kal. Green Knights 120.9</t>
  </si>
  <si>
    <t>Ball Hawks 133.5, Ral. Middle Fingers 106.5</t>
  </si>
  <si>
    <t>Cary Buzzards 80.6, Baltimore Black Sox 173.2</t>
  </si>
  <si>
    <t>Hickory Scorpions 162.2, Power Rangers 262.2</t>
  </si>
  <si>
    <t>Tampico Trauma 192.7, Clemmons Cougars 204.5</t>
  </si>
  <si>
    <t>Ball Hawks 183.7, Comeback Johnnies 197.0</t>
  </si>
  <si>
    <t>Cary Buzzards 196.7, Kal. Green Knights 196.8</t>
  </si>
  <si>
    <t>Baltimore Black Sox 334.2, Ral. Middle Fingers 210.2</t>
  </si>
  <si>
    <t>Hickory Scorpions 230.0, Tampico Trauma 180.6</t>
  </si>
  <si>
    <t>Ball Hawks 218.2, Power Rangers 247.2</t>
  </si>
  <si>
    <t>Cary Buzzards 247.6, Clemmons Cougars 238.7</t>
  </si>
  <si>
    <t>Baltimore Black Sox 218.7, Comeback Johnnies 211.8</t>
  </si>
  <si>
    <t>Ral. Middle Fingers 169.7, Kal. Green Knights 190.3</t>
  </si>
  <si>
    <t>Hickory Scorpions 112.0, Ball Hawks 83.0</t>
  </si>
  <si>
    <t>Cary Buzzards 153.6, Tampico Trauma 96.7</t>
  </si>
  <si>
    <t>Baltimore Black Sox 159.0, Power Rangers 104.7</t>
  </si>
  <si>
    <t>Ral. Middle Fingers 117.5, Clemmons Cougars 126.8</t>
  </si>
  <si>
    <t>Kal. Green Knights 158.7, Comeback Johnnies 158.5</t>
  </si>
  <si>
    <t>Hickory Scorpions 197.8, Cary Buzzards 155.2</t>
  </si>
  <si>
    <t>Baltimore Black Sox 196.2, Ball Hawks 250.5</t>
  </si>
  <si>
    <t>Ral. Middle Fingers 184.3, Tampico Trauma 173.0</t>
  </si>
  <si>
    <t>Kal. Green Knights 211.8, Power Rangers 211.0</t>
  </si>
  <si>
    <t>Comeback Johnnies 195.1, Clemmons Cougars 208.9</t>
  </si>
  <si>
    <t>Hickory Scorpions 178.8, Baltimore Black Sox 207.7</t>
  </si>
  <si>
    <t>Ral. Middle Fingers 220.9, Cary Buzzards 207.4</t>
  </si>
  <si>
    <t>Kal. Green Knights 277.4, Ball Hawks 194.7</t>
  </si>
  <si>
    <t>Comeback Johnnies 184.0, Tampico Trauma 151.1</t>
  </si>
  <si>
    <t>Clemmons Cougars 219.8, Power Rangers 258.7</t>
  </si>
  <si>
    <t>Hickory Scorpions 141.0, Ral. Middle Fingers 193.0</t>
  </si>
  <si>
    <t>Kal. Green Knights 199.9, Baltimore Black Sox 244.2</t>
  </si>
  <si>
    <t>Comeback Johnnies 140.0, Cary Buzzards 199.6</t>
  </si>
  <si>
    <t>Clemmons Cougars 290.6, Ball Hawks 193.8</t>
  </si>
  <si>
    <t>Power Rangers 221.8, Tampico Trauma 206.7</t>
  </si>
  <si>
    <t>Hickory Scorpions 105.5, Kal. Green Knights 169.4</t>
  </si>
  <si>
    <t>Comeback Johnnies 201.3, Ral. Middle Fingers 153.8</t>
  </si>
  <si>
    <t>Clemmons Cougars 221.7, Baltimore Black Sox 218.3</t>
  </si>
  <si>
    <t>Power Rangers 246.0, Cary Buzzards 173.5</t>
  </si>
  <si>
    <t>Tampico Trauma 200.6, Ball Hawks 194.2</t>
  </si>
  <si>
    <t>Hickory Scorpions 176.8, Comeback Johnnies 201.6</t>
  </si>
  <si>
    <t>Clemmons Cougars 169.5, Kal. Green Knights 98.3</t>
  </si>
  <si>
    <t>Power Rangers 297.8, Ral. Middle Fingers 253.9</t>
  </si>
  <si>
    <t>Tampico Trauma 134.8, Baltimore Black Sox 170.3</t>
  </si>
  <si>
    <t>Ball Hawks 179.3, Cary Buzzards 259.6</t>
  </si>
  <si>
    <t>Hickory Scorpions 150.5, Clemmons Cougars 222.5</t>
  </si>
  <si>
    <t>Power Rangers 262.8, Comeback Johnnies 188.0</t>
  </si>
  <si>
    <t>Tampico Trauma 155.8, Kal. Green Knights 182.8</t>
  </si>
  <si>
    <t>Ball Hawks 191.4, Ral. Middle Fingers 165.7</t>
  </si>
  <si>
    <t>Cary Buzzards 258.7, Baltimore Black Sox 194.1</t>
  </si>
  <si>
    <t>Hickory Scorpions 228.8, Power Rangers 252.2</t>
  </si>
  <si>
    <t>Tampico Trauma 158.7, Clemmons Cougars 190.9</t>
  </si>
  <si>
    <t>Ball Hawks 179.1, Comeback Johnnies 210.0</t>
  </si>
  <si>
    <t>Cary Buzzards 210.8, Kal. Green Knights 227.0</t>
  </si>
  <si>
    <t>Baltimore Black Sox 182.6, Ral. Middle Fingers 109.8</t>
  </si>
  <si>
    <t>Hickory Scorpions 169.0, Tampico Trauma 210.3</t>
  </si>
  <si>
    <t>Ball Hawks 145.9, Power Rangers 277.1</t>
  </si>
  <si>
    <t>Cary Buzzards 88.8, Clemmons Cougars 149.7</t>
  </si>
  <si>
    <t>Baltimore Black Sox 184.6, Comeback Johnnies 196.7</t>
  </si>
  <si>
    <t>Ral. Middle Fingers 210.7, Kal. Green Knights 203.3</t>
  </si>
  <si>
    <t>Hickory Scorpions 160.0, Ball Hawks 129.8</t>
  </si>
  <si>
    <t>Cary Buzzards 99.3, Tampico Trauma 185.0</t>
  </si>
  <si>
    <t>Baltimore Black Sox 175.0, Power Rangers 181.2</t>
  </si>
  <si>
    <t>Ral. Middle Fingers 153.6, Clemmons Cougars 152.5</t>
  </si>
  <si>
    <t>Kal. Green Knights 160.1, Comeback Johnnies 112.0</t>
  </si>
  <si>
    <t>Hickory Scorpions 217.7, Tampico Trauma 191.7</t>
  </si>
  <si>
    <t>Ball Hawks 167.0, Power Rangers 209.5</t>
  </si>
  <si>
    <t>Cary Buzzards 193.3, Clemmons Cougars 179.4</t>
  </si>
  <si>
    <t>Baltimore Black Sox 189.5, Comeback Johnnies 208.6</t>
  </si>
  <si>
    <t>Ral. Middle Fingers 202.3, Kal. Green Knights 175.4</t>
  </si>
  <si>
    <t>WEEK  4</t>
  </si>
  <si>
    <t>Hickory Scorpions 202.0, Power Rangers 234.2</t>
  </si>
  <si>
    <t>Ball Hawks 214.0, Comeback Johnnies 189.1</t>
  </si>
  <si>
    <t>Tampico Trauma 166.6, Clemmons Cougars 220.8</t>
  </si>
  <si>
    <t>Cary Buzzards 148.6, Kal. Green Knights 185.3</t>
  </si>
  <si>
    <t>Baltimore Black Sox 192.2, Ral. Middle Fingers 164.4</t>
  </si>
  <si>
    <t>WEEK  3</t>
  </si>
  <si>
    <t>Hickory Scorpions 161.1, Clemmons Cougars 199.1</t>
  </si>
  <si>
    <t>Power Rangers 200.8, Comeback Johnnies 164.7</t>
  </si>
  <si>
    <t>Tampico Trauma 202.0, Kal. Green Knights 185.0</t>
  </si>
  <si>
    <t>Ball Hawks 171.4, Ral. Middle Fingers 124.5</t>
  </si>
  <si>
    <t>Cary Buzzards 164.9, Baltimore Black Sox 121.7</t>
  </si>
  <si>
    <t>WEEK  2</t>
  </si>
  <si>
    <t>Hickory Scorpions 129.8, Comeback Johnnies 150.6</t>
  </si>
  <si>
    <t>Clemmons Cougars 87.1, Kal. Green Knights 131.1</t>
  </si>
  <si>
    <t>Power Rangers 188.7, Ral. Middle Fingers 184.7</t>
  </si>
  <si>
    <t>Tampico Trauma 210.5, Baltimore Black Sox 121.3</t>
  </si>
  <si>
    <t>Ball Hawks 66.5, Cary Buzzards 167.7</t>
  </si>
  <si>
    <t>WEEK  1</t>
  </si>
  <si>
    <t>Hickory Scorpions 146.5, Kal. Green Knights 154.9</t>
  </si>
  <si>
    <t>Comeback Johnnies 191.8, Ral. Middle Fingers 181.0</t>
  </si>
  <si>
    <t>Clemmons Cougars 159.4, Baltimore Black Sox 145.8</t>
  </si>
  <si>
    <t>Power Rangers 246.5, Cary Buzzards 152.0</t>
  </si>
  <si>
    <t>Tampico Trauma 210.9, Ball Hawks 207.2</t>
  </si>
  <si>
    <t>Gottfried Division</t>
  </si>
  <si>
    <t>Dennis Close</t>
  </si>
  <si>
    <t>Durham Indians</t>
  </si>
  <si>
    <t>All-Time Season Highest High Points*:</t>
  </si>
  <si>
    <t>All-Time Season Lowest High Points*:</t>
  </si>
  <si>
    <t>Period 1: 3/31/11 - 4/10/11</t>
  </si>
  <si>
    <t>Matchups</t>
  </si>
  <si>
    <t>Final Score</t>
  </si>
  <si>
    <t>Raleigh Middle Fingers (W)</t>
  </si>
  <si>
    <t>@</t>
  </si>
  <si>
    <t>Durham Indians (L)</t>
  </si>
  <si>
    <t>-</t>
  </si>
  <si>
    <t>Ball Hawks (L)</t>
  </si>
  <si>
    <t>Fuquay Nine (W)</t>
  </si>
  <si>
    <t>Apex Alleycats (L)</t>
  </si>
  <si>
    <t>Hickory Scorpions (W)</t>
  </si>
  <si>
    <t>Pittsburgh Brahma Bulls (L)</t>
  </si>
  <si>
    <t>Ellicott City Black Sox (W)</t>
  </si>
  <si>
    <t>Power Rangers (W)</t>
  </si>
  <si>
    <t>West Raleigh Moundchargers (L)</t>
  </si>
  <si>
    <t>Spivey's Corner Knockouts (L)</t>
  </si>
  <si>
    <t>Fostoria Screwballs (W)</t>
  </si>
  <si>
    <t>Period 2: 4/11/11 - 4/17/11</t>
  </si>
  <si>
    <t>Ellicott City Black Sox (L)</t>
  </si>
  <si>
    <t>Ball Hawks (W)</t>
  </si>
  <si>
    <t>Fuquay Nine (L)</t>
  </si>
  <si>
    <t>Pittsburgh Brahma Bulls (W)</t>
  </si>
  <si>
    <t>Fostoria Screwballs (L)</t>
  </si>
  <si>
    <t>Spivey's Corner Knockouts (W)</t>
  </si>
  <si>
    <t>Period 3: 4/18/11 - 4/24/11</t>
  </si>
  <si>
    <t>West Raleigh Moundchargers (W)</t>
  </si>
  <si>
    <t>Power Rangers (L)</t>
  </si>
  <si>
    <t>Period 4: 4/25/11 - 5/1/11</t>
  </si>
  <si>
    <t>Raleigh Middle Fingers (L)</t>
  </si>
  <si>
    <t>Apex Alleycats (W)</t>
  </si>
  <si>
    <t>Durham Indians (W)</t>
  </si>
  <si>
    <t>Period 5: 5/2/11 - 5/8/11</t>
  </si>
  <si>
    <t>Hickory Scorpions (L)</t>
  </si>
  <si>
    <t>Period 6: 5/9/11 - 5/15/11</t>
  </si>
  <si>
    <t>Period 7: 5/16/11 - 5/22/11</t>
  </si>
  <si>
    <t>Period 8: 5/23/11 - 5/29/11</t>
  </si>
  <si>
    <t>Period 9: 5/30/11 - 6/5/11</t>
  </si>
  <si>
    <t>Period 10: 6/6/11 - 6/12/11</t>
  </si>
  <si>
    <t>Period 11: 6/13/11 - 6/19/11</t>
  </si>
  <si>
    <t>Period 12: 6/20/11 - 6/26/11</t>
  </si>
  <si>
    <t>Period 13: 6/27/11 - 7/3/11</t>
  </si>
  <si>
    <t>Period 14: 7/4/11 - 7/10/11</t>
  </si>
  <si>
    <t>Period 15: 7/11/11 - 7/17/11</t>
  </si>
  <si>
    <t>Period 16: 7/18/11 - 7/24/11</t>
  </si>
  <si>
    <t>Period 17: 7/25/11 - 7/31/11</t>
  </si>
  <si>
    <t>Period 18: 8/1/11 - 8/7/11</t>
  </si>
  <si>
    <t>Period 19: 8/8/11 - 8/14/11</t>
  </si>
  <si>
    <t>Period 20: 8/15/11 - 8/21/11</t>
  </si>
  <si>
    <t>Period 21: 8/22/11 - 8/28/11</t>
  </si>
  <si>
    <t>Period 22: 8/29/11 - 9/4/11</t>
  </si>
  <si>
    <t>Period 23: 9/5/11 - 9/11/11</t>
  </si>
  <si>
    <t>Last 2</t>
  </si>
  <si>
    <t>Last 3</t>
  </si>
  <si>
    <t>Last 4</t>
  </si>
  <si>
    <t>Last 5</t>
  </si>
  <si>
    <t>Period 24: 9/12/11 - 9/18/11   (Playoffs)</t>
  </si>
  <si>
    <t>Period 25: 9/19/11 - 9/28/11   (Playoffs)</t>
  </si>
  <si>
    <t>West Raleigh Moundchargers (W)</t>
  </si>
  <si>
    <t>Fuquay Nine (L)</t>
  </si>
  <si>
    <t>Hickory Scorpions (W)</t>
  </si>
  <si>
    <t>1-14</t>
  </si>
  <si>
    <t>Period 1: 4/4/12 - 4/15/12</t>
  </si>
  <si>
    <t>Away</t>
  </si>
  <si>
    <t>Home</t>
  </si>
  <si>
    <t>Result</t>
  </si>
  <si>
    <t>Raleigh Middle Fingers (L)</t>
  </si>
  <si>
    <t>Apex Alleycats (W)</t>
  </si>
  <si>
    <t>269.5 - 283.7</t>
  </si>
  <si>
    <t>Ellicott City Black Sox (L)</t>
  </si>
  <si>
    <t>Pittsburgh Brahma Bulls (W)</t>
  </si>
  <si>
    <t>267.7 - 299.3</t>
  </si>
  <si>
    <t>Durham Indians (L)</t>
  </si>
  <si>
    <t>295.7 - 287.7</t>
  </si>
  <si>
    <t>Ball Hawks (W)</t>
  </si>
  <si>
    <t>218.2 - 350.8</t>
  </si>
  <si>
    <t>Spivey's Corner Knockouts (L)</t>
  </si>
  <si>
    <t>263.3 - 200.3</t>
  </si>
  <si>
    <t>Fostoria Screwballs (W)</t>
  </si>
  <si>
    <t>Power Rangers (L)</t>
  </si>
  <si>
    <t>271.8 - 264.5</t>
  </si>
  <si>
    <t>Period 2: 4/16/12 - 4/22/12</t>
  </si>
  <si>
    <t>Raleigh Middle Fingers (W)</t>
  </si>
  <si>
    <t>211.5 - 212.7</t>
  </si>
  <si>
    <t>Hickory Scorpions (L)</t>
  </si>
  <si>
    <t>173.5 - 189.7</t>
  </si>
  <si>
    <t>162.0 - 177.8</t>
  </si>
  <si>
    <t>Apex Alleycats (L)</t>
  </si>
  <si>
    <t>192.7 - 162.0</t>
  </si>
  <si>
    <t>Power Rangers (W)</t>
  </si>
  <si>
    <t>218.0 - 173.5</t>
  </si>
  <si>
    <t>Ball Hawks (L)</t>
  </si>
  <si>
    <t>Ellicott City Black Sox (W)</t>
  </si>
  <si>
    <t>194.2 - 201.8</t>
  </si>
  <si>
    <t>Period 3: 4/23/12 - 4/29/12</t>
  </si>
  <si>
    <t>220.7 - 174.5</t>
  </si>
  <si>
    <t>175.5 - 176.7</t>
  </si>
  <si>
    <t>Fostoria Screwballs (L)</t>
  </si>
  <si>
    <t>181.5 - 208.3</t>
  </si>
  <si>
    <t>220.2 - 183.8</t>
  </si>
  <si>
    <t>269.5 - 205.8</t>
  </si>
  <si>
    <t>138.8 - 105.0</t>
  </si>
  <si>
    <t>Period 4: 4/30/12 - 5/6/12</t>
  </si>
  <si>
    <t>Pittsburgh Brahma Bulls (L)</t>
  </si>
  <si>
    <t>210.8 - 229.3</t>
  </si>
  <si>
    <t>158.2 - 211.7</t>
  </si>
  <si>
    <t>199.5 - 210.8</t>
  </si>
  <si>
    <t>192.3 - 150.5</t>
  </si>
  <si>
    <t>195.0 - 155.8</t>
  </si>
  <si>
    <t>Durham Indians (W)</t>
  </si>
  <si>
    <t>155.7 - 131.3</t>
  </si>
  <si>
    <t>Period 5: 5/7/12 - 5/13/12</t>
  </si>
  <si>
    <t>129.7 - 180.0</t>
  </si>
  <si>
    <t>213.8 - 138.0</t>
  </si>
  <si>
    <t>227.8 - 174.7</t>
  </si>
  <si>
    <t>Fuquay Nine (W)</t>
  </si>
  <si>
    <t>114.2 - 169.8</t>
  </si>
  <si>
    <t>154.0 - 224.8</t>
  </si>
  <si>
    <t>213.5 - 196.5</t>
  </si>
  <si>
    <t>Period 6: 5/14/12 - 5/20/12</t>
  </si>
  <si>
    <t>192.3 - 223.2</t>
  </si>
  <si>
    <t>248.8 - 224.8</t>
  </si>
  <si>
    <t>182.5 - 221.7</t>
  </si>
  <si>
    <t>170.2 - 243.2</t>
  </si>
  <si>
    <t>233.7 - 163.2</t>
  </si>
  <si>
    <t>282.5 - 168.5</t>
  </si>
  <si>
    <t>Period 7: 5/21/12 - 5/27/12</t>
  </si>
  <si>
    <t>122.0 - 199.2</t>
  </si>
  <si>
    <t>Spivey's Corner Knockouts (W)</t>
  </si>
  <si>
    <t>215.7 - 300.3</t>
  </si>
  <si>
    <t>192.8 - 270.2</t>
  </si>
  <si>
    <t>212.5 - 178.2</t>
  </si>
  <si>
    <t>134.5 - 253.5</t>
  </si>
  <si>
    <t>208.7 - 222.0</t>
  </si>
  <si>
    <t>Period 8: 5/28/12 - 6/3/12</t>
  </si>
  <si>
    <t>177.3 - 167.5</t>
  </si>
  <si>
    <t>135.0 - 235.7</t>
  </si>
  <si>
    <t>159.8 - 146.7</t>
  </si>
  <si>
    <t>225.2 - 216.2</t>
  </si>
  <si>
    <t>195.0 - 226.5</t>
  </si>
  <si>
    <t>186.7 - 159.7</t>
  </si>
  <si>
    <t>Period 9: 6/4/12 - 6/10/12</t>
  </si>
  <si>
    <t>173.2 - 184.0</t>
  </si>
  <si>
    <t>187.8 - 165.8</t>
  </si>
  <si>
    <t>268.7 - 173.7</t>
  </si>
  <si>
    <t>213.7 - 166.2</t>
  </si>
  <si>
    <t>189.5 - 178.8</t>
  </si>
  <si>
    <t>161.5 - 201.0</t>
  </si>
  <si>
    <t>Period 10: 6/11/12 - 6/17/12</t>
  </si>
  <si>
    <t>210.0 - 233.0</t>
  </si>
  <si>
    <t>202.0 - 177.3</t>
  </si>
  <si>
    <t>West Raleigh Moundchargers (L)</t>
  </si>
  <si>
    <t>144.2 - 179.7</t>
  </si>
  <si>
    <t>148.3 - 168.2</t>
  </si>
  <si>
    <t>104.8 - 175.5</t>
  </si>
  <si>
    <t>153.8 - 173.5</t>
  </si>
  <si>
    <t>Period 11: 6/18/12 - 6/24/12</t>
  </si>
  <si>
    <t>165.2 - 120.5</t>
  </si>
  <si>
    <t>119.8 - 224.0</t>
  </si>
  <si>
    <t>199.2 - 213.5</t>
  </si>
  <si>
    <t>203.0 - 158.8</t>
  </si>
  <si>
    <t>161.8 - 232.5</t>
  </si>
  <si>
    <t>200.8 - 254.7</t>
  </si>
  <si>
    <t>Period 12: 6/25/12 - 7/1/12</t>
  </si>
  <si>
    <t>165.8 - 206.2</t>
  </si>
  <si>
    <t>181.2 - 129.2</t>
  </si>
  <si>
    <t>246.0 - 217.3</t>
  </si>
  <si>
    <t>244.3 - 288.5</t>
  </si>
  <si>
    <t>252.7 - 270.5</t>
  </si>
  <si>
    <t>226.3 - 226.3</t>
  </si>
  <si>
    <t>Period 13: 7/2/12 - 7/8/12</t>
  </si>
  <si>
    <t>224.7 - 224.5</t>
  </si>
  <si>
    <t>171.3 - 227.3</t>
  </si>
  <si>
    <t>208.8 - 194.7</t>
  </si>
  <si>
    <t>186.3 - 149.2</t>
  </si>
  <si>
    <t>209.2 - 210.8</t>
  </si>
  <si>
    <t>199.3 - 197.8</t>
  </si>
  <si>
    <t>Period 14: 7/9/12 - 7/15/12</t>
  </si>
  <si>
    <t>92.5 - 98.2</t>
  </si>
  <si>
    <t>118.7 - 127.5</t>
  </si>
  <si>
    <t>161.0 - 61.7</t>
  </si>
  <si>
    <t>101.0 - 120.7</t>
  </si>
  <si>
    <t>85.3 - 121.5</t>
  </si>
  <si>
    <t>96.0 - 66.7</t>
  </si>
  <si>
    <t>Period 15: 7/16/12 - 7/22/12</t>
  </si>
  <si>
    <t>137.0 - 222.2</t>
  </si>
  <si>
    <t>241.3 - 233.3</t>
  </si>
  <si>
    <t>178.5 - 173.3</t>
  </si>
  <si>
    <t>238.0 - 224.2</t>
  </si>
  <si>
    <t>237.8 - 180.3</t>
  </si>
  <si>
    <t>184.3 - 216.7</t>
  </si>
  <si>
    <t>Period 16: 7/23/12 - 7/29/12</t>
  </si>
  <si>
    <t>178.2 - 187.0</t>
  </si>
  <si>
    <t>176.3 - 212.8</t>
  </si>
  <si>
    <t>187.8 - 162.8</t>
  </si>
  <si>
    <t>216.7 - 255.3</t>
  </si>
  <si>
    <t>248.8 - 141.2</t>
  </si>
  <si>
    <t>200.3 - 206.0</t>
  </si>
  <si>
    <t>Period 17: 7/30/12 - 8/5/12</t>
  </si>
  <si>
    <t>199.8 - 177.2</t>
  </si>
  <si>
    <t>206.5 - 126.2</t>
  </si>
  <si>
    <t>274.0 - 193.5</t>
  </si>
  <si>
    <t>168.8 - 218.2</t>
  </si>
  <si>
    <t>141.5 - 213.5</t>
  </si>
  <si>
    <t>232.0 - 232.7</t>
  </si>
  <si>
    <t>Period 18: 8/6/12 - 8/12/12</t>
  </si>
  <si>
    <t>242.3 - 270.0</t>
  </si>
  <si>
    <t>157.5 - 223.5</t>
  </si>
  <si>
    <t>141.3 - 223.0</t>
  </si>
  <si>
    <t>188.0 - 214.2</t>
  </si>
  <si>
    <t>143.7 - 289.8</t>
  </si>
  <si>
    <t>267.0 - 184.3</t>
  </si>
  <si>
    <t>Period 19: 8/13/12 - 8/19/12</t>
  </si>
  <si>
    <t>235.8 - 142.3</t>
  </si>
  <si>
    <t>134.2 - 247.5</t>
  </si>
  <si>
    <t>162.0 - 170.0</t>
  </si>
  <si>
    <t>189.0 - 191.5</t>
  </si>
  <si>
    <t>219.3 - 264.8</t>
  </si>
  <si>
    <t>145.3 - 216.7</t>
  </si>
  <si>
    <t>Period 20: 8/20/12 - 8/26/12</t>
  </si>
  <si>
    <t>246.3 - 123.2</t>
  </si>
  <si>
    <t>163.2 - 166.7</t>
  </si>
  <si>
    <t>227.0 - 139.2</t>
  </si>
  <si>
    <t>175.7 - 213.8</t>
  </si>
  <si>
    <t>176.7 - 204.5</t>
  </si>
  <si>
    <t>201.5 - 190.0</t>
  </si>
  <si>
    <t>Period 21: 8/27/12 - 9/2/12</t>
  </si>
  <si>
    <t>172.2 - 249.3</t>
  </si>
  <si>
    <t>174.3 - 167.3</t>
  </si>
  <si>
    <t>146.8 - 160.2</t>
  </si>
  <si>
    <t>163.2 - 147.0</t>
  </si>
  <si>
    <t>196.3 - 129.8</t>
  </si>
  <si>
    <t>191.3 - 249.3</t>
  </si>
  <si>
    <t>Period 22: 9/3/12 - 9/9/12</t>
  </si>
  <si>
    <t>149.3 - 163.7</t>
  </si>
  <si>
    <t>139.5 - 229.7</t>
  </si>
  <si>
    <t>161.2 - 218.8</t>
  </si>
  <si>
    <t>217.3 - 251.2</t>
  </si>
  <si>
    <t>174.0 - 301.3</t>
  </si>
  <si>
    <t>140.8 - 211.8</t>
  </si>
  <si>
    <t>Period 23: 9/10/12 - 9/16/12</t>
  </si>
  <si>
    <t>217.7 - 151.8</t>
  </si>
  <si>
    <t>132.0 - 182.5</t>
  </si>
  <si>
    <t>160.2 - 187.5</t>
  </si>
  <si>
    <t>248.8 - 151.5</t>
  </si>
  <si>
    <t>162.7 - 182.3</t>
  </si>
  <si>
    <t>205.7 - 147.8</t>
  </si>
  <si>
    <t>Period 24: 9/17/12 - 9/23/12</t>
  </si>
  <si>
    <t>243.7 - 152.3</t>
  </si>
  <si>
    <t>214.2 - 231.2</t>
  </si>
  <si>
    <t>Period 25: 9/24/12 - 9/30/12</t>
  </si>
  <si>
    <t>188.7 - 290.5</t>
  </si>
  <si>
    <t>193.3 - 224.2</t>
  </si>
  <si>
    <t>Period 1: 3/31/13 - 4/7/13</t>
  </si>
  <si>
    <t>Doeren Division</t>
  </si>
  <si>
    <t>139.7 - 184.0</t>
  </si>
  <si>
    <t>152.7 - 226.8</t>
  </si>
  <si>
    <t>213.2 - 229.0</t>
  </si>
  <si>
    <t>238.3 - 138.0</t>
  </si>
  <si>
    <t>181.7 - 157.3</t>
  </si>
  <si>
    <t>276.8 - 130.2</t>
  </si>
  <si>
    <t>Period 2: 4/8/13 - 4/14/13</t>
  </si>
  <si>
    <t>182.3 - 213.3</t>
  </si>
  <si>
    <t>204.8 - 152.8</t>
  </si>
  <si>
    <t>147.0 - 166.5</t>
  </si>
  <si>
    <t>218.0 - 117.2</t>
  </si>
  <si>
    <t>235.2 - 152.3</t>
  </si>
  <si>
    <t>249.0 - 183.7</t>
  </si>
  <si>
    <t>Period 3: 4/15/13 - 4/21/13</t>
  </si>
  <si>
    <t>179.8 - 167.0</t>
  </si>
  <si>
    <t>156.3 - 183.5</t>
  </si>
  <si>
    <t>170.5 - 150.5</t>
  </si>
  <si>
    <t>132.0 - 185.8</t>
  </si>
  <si>
    <t>226.2 - 209.5</t>
  </si>
  <si>
    <t>99.7 - 157.7</t>
  </si>
  <si>
    <t>Period 4: 4/22/13 - 4/28/13</t>
  </si>
  <si>
    <t>202.5 - 218.0</t>
  </si>
  <si>
    <t>218.5 - 203.2</t>
  </si>
  <si>
    <t>197.8 - 187.8</t>
  </si>
  <si>
    <t>104.8 - 227.5</t>
  </si>
  <si>
    <t>230.3 - 233.5</t>
  </si>
  <si>
    <t>173.5 - 169.3</t>
  </si>
  <si>
    <t>Period 5: 4/29/13 - 5/5/13</t>
  </si>
  <si>
    <t>122.3 - 161.5</t>
  </si>
  <si>
    <t>181.0 - 227.3</t>
  </si>
  <si>
    <t>204.2 - 226.2</t>
  </si>
  <si>
    <t>236.0 - 182.8</t>
  </si>
  <si>
    <t>194.5 - 250.0</t>
  </si>
  <si>
    <t>189.3 - 167.3</t>
  </si>
  <si>
    <t>Period 6: 5/6/13 - 5/12/13</t>
  </si>
  <si>
    <t>230.2 - 158.5</t>
  </si>
  <si>
    <t>85.5 - 264.2</t>
  </si>
  <si>
    <t>186.2 - 173.2</t>
  </si>
  <si>
    <t>167.5 - 111.8</t>
  </si>
  <si>
    <t>180.2 - 155.3</t>
  </si>
  <si>
    <t>218.0 - 151.7</t>
  </si>
  <si>
    <t>Period 7: 5/13/13 - 5/19/13</t>
  </si>
  <si>
    <t>184.2 - 181.8</t>
  </si>
  <si>
    <t>201.2 - 231.2</t>
  </si>
  <si>
    <t>152.8 - 159.7</t>
  </si>
  <si>
    <t>211.3 - 269.7</t>
  </si>
  <si>
    <t>182.0 - 93.5</t>
  </si>
  <si>
    <t>209.5 - 185.3</t>
  </si>
  <si>
    <t>Period 8: 5/20/13 - 5/26/13</t>
  </si>
  <si>
    <t>201.0 - 168.8</t>
  </si>
  <si>
    <t>123.0 - 160.0</t>
  </si>
  <si>
    <t>234.5 - 115.3</t>
  </si>
  <si>
    <t>171.3 - 202.8</t>
  </si>
  <si>
    <t>250.7 - 154.0</t>
  </si>
  <si>
    <t>207.2 - 221.3</t>
  </si>
  <si>
    <t>Period 9: 5/27/13 - 6/2/13</t>
  </si>
  <si>
    <t>150.2 - 199.8</t>
  </si>
  <si>
    <t>115.7 - 175.5</t>
  </si>
  <si>
    <t>223.5 - 160.0</t>
  </si>
  <si>
    <t>209.5 - 246.8</t>
  </si>
  <si>
    <t>187.5 - 170.0</t>
  </si>
  <si>
    <t>256.3 - 265.3</t>
  </si>
  <si>
    <t>Period 10: 6/3/13 - 6/9/13</t>
  </si>
  <si>
    <t>145.3 - 212.5</t>
  </si>
  <si>
    <t>239.5 - 98.7</t>
  </si>
  <si>
    <t>191.8 - 194.5</t>
  </si>
  <si>
    <t>117.5 - 227.5</t>
  </si>
  <si>
    <t>227.8 - 207.2</t>
  </si>
  <si>
    <t>188.2 - 174.2</t>
  </si>
  <si>
    <t>Period 11: 6/10/13 - 6/16/13</t>
  </si>
  <si>
    <t>194.3 - 168.8</t>
  </si>
  <si>
    <t>164.8 - 94.5</t>
  </si>
  <si>
    <t>157.0 - 230.5</t>
  </si>
  <si>
    <t>211.3 - 210.2</t>
  </si>
  <si>
    <t>202.5 - 142.2</t>
  </si>
  <si>
    <t>168.5 - 181.3</t>
  </si>
  <si>
    <t>Period 12: 6/17/13 - 6/23/13</t>
  </si>
  <si>
    <t>183.0 - 148.0</t>
  </si>
  <si>
    <t>181.5 - 275.8</t>
  </si>
  <si>
    <t>190.0 - 204.2</t>
  </si>
  <si>
    <t>179.8 - 157.7</t>
  </si>
  <si>
    <t>156.5 - 207.7</t>
  </si>
  <si>
    <t>136.0 - 203.3</t>
  </si>
  <si>
    <t>Period 13: 6/24/13 - 6/30/13</t>
  </si>
  <si>
    <t>137.2 - 236.0</t>
  </si>
  <si>
    <t>78.0 - 152.2</t>
  </si>
  <si>
    <t>173.7 - 200.8</t>
  </si>
  <si>
    <t>217.7 - 152.8</t>
  </si>
  <si>
    <t>162.5 - 190.0</t>
  </si>
  <si>
    <t>211.5 - 172.0</t>
  </si>
  <si>
    <t>Period 14: 7/1/13 - 7/7/13</t>
  </si>
  <si>
    <t>161.3 - 175.3</t>
  </si>
  <si>
    <t>184.7 - 228.3</t>
  </si>
  <si>
    <t>298.2 - 173.8</t>
  </si>
  <si>
    <t>194.7 - 291.5</t>
  </si>
  <si>
    <t>150.5 - 178.7</t>
  </si>
  <si>
    <t>204.5 - 113.0</t>
  </si>
  <si>
    <t>Period 15: 7/8/13 - 7/14/13</t>
  </si>
  <si>
    <t>163.8 - 191.8</t>
  </si>
  <si>
    <t>197.2 - 236.3</t>
  </si>
  <si>
    <t>241.2 - 196.5</t>
  </si>
  <si>
    <t>212.7 - 240.3</t>
  </si>
  <si>
    <t>220.0 - 206.5</t>
  </si>
  <si>
    <t>154.5 - 174.0</t>
  </si>
  <si>
    <t>Period 16: 7/15/13 - 7/21/13</t>
  </si>
  <si>
    <t>125.0 - 111.8</t>
  </si>
  <si>
    <t>60.2 - 117.0</t>
  </si>
  <si>
    <t>89.0 - 110.0</t>
  </si>
  <si>
    <t>88.2 - 110.0</t>
  </si>
  <si>
    <t>72.3 - 109.7</t>
  </si>
  <si>
    <t>119.0 - 82.2</t>
  </si>
  <si>
    <t>Period 17: 7/22/13 - 7/28/13</t>
  </si>
  <si>
    <t>187.5 - 199.2</t>
  </si>
  <si>
    <t>119.3 - 134.0</t>
  </si>
  <si>
    <t>260.8 - 195.8</t>
  </si>
  <si>
    <t>200.2 - 177.8</t>
  </si>
  <si>
    <t>177.7 - 207.2</t>
  </si>
  <si>
    <t>267.3 - 85.8</t>
  </si>
  <si>
    <t>Period 18: 7/29/13 - 8/4/13</t>
  </si>
  <si>
    <t>197.3 - 214.7</t>
  </si>
  <si>
    <t>207.3 - 152.5</t>
  </si>
  <si>
    <t>165.5 - 174.5</t>
  </si>
  <si>
    <t>201.8 - 97.3</t>
  </si>
  <si>
    <t>235.5 - 149.2</t>
  </si>
  <si>
    <t>179.2 - 195.0</t>
  </si>
  <si>
    <t>Period 19: 8/5/13 - 8/11/13</t>
  </si>
  <si>
    <t>210.7 - 95.8</t>
  </si>
  <si>
    <t>207.5 - 129.7</t>
  </si>
  <si>
    <t>135.7 - 261.2</t>
  </si>
  <si>
    <t>154.5 - 228.7</t>
  </si>
  <si>
    <t>188.0 - 173.0</t>
  </si>
  <si>
    <t>175.0 - 231.0</t>
  </si>
  <si>
    <t>Period 20: 8/12/13 - 8/18/13</t>
  </si>
  <si>
    <t>287.7 - 169.5</t>
  </si>
  <si>
    <t>197.8 - 225.3</t>
  </si>
  <si>
    <t>176.0 - 228.8</t>
  </si>
  <si>
    <t>207.7 - 170.0</t>
  </si>
  <si>
    <t>98.5 - 166.3</t>
  </si>
  <si>
    <t>199.3 - 118.5</t>
  </si>
  <si>
    <t>Period 21: 8/19/13 - 8/25/13</t>
  </si>
  <si>
    <t>223.2 - 213.5</t>
  </si>
  <si>
    <t>246.3 - 171.3</t>
  </si>
  <si>
    <t>186.7 - 200.2</t>
  </si>
  <si>
    <t>239.0 - 163.8</t>
  </si>
  <si>
    <t>97.2 - 271.2</t>
  </si>
  <si>
    <t>205.2 - 212.5</t>
  </si>
  <si>
    <t>Period 22: 8/26/13 - 9/1/13</t>
  </si>
  <si>
    <t>198.3 - 202.2</t>
  </si>
  <si>
    <t>173.3 - 190.3</t>
  </si>
  <si>
    <t>180.3 - 171.8</t>
  </si>
  <si>
    <t>243.5 - 239.2</t>
  </si>
  <si>
    <t>229.8 - 177.0</t>
  </si>
  <si>
    <t>137.0 - 88.8</t>
  </si>
  <si>
    <t>Period 23: 9/2/13 - 9/8/13</t>
  </si>
  <si>
    <t>190.8 - 197.3</t>
  </si>
  <si>
    <t>188.7 - 154.3</t>
  </si>
  <si>
    <t>155.8 - 99.3</t>
  </si>
  <si>
    <t>196.5 - 170.5</t>
  </si>
  <si>
    <t>217.7 - 121.7</t>
  </si>
  <si>
    <t>178.5 - 161.3</t>
  </si>
  <si>
    <t>Period 24: 9/9/13 - 9/15/13</t>
  </si>
  <si>
    <t>Period 25: 9/16/13 - 9/22/13</t>
  </si>
  <si>
    <t>7-2</t>
  </si>
  <si>
    <t>4-5</t>
  </si>
  <si>
    <t>2-7</t>
  </si>
  <si>
    <t>6-3</t>
  </si>
  <si>
    <t>0-9</t>
  </si>
  <si>
    <t>1999-2013</t>
  </si>
  <si>
    <t>278.8 - 290.8</t>
  </si>
  <si>
    <t>214.8 - 185.7</t>
  </si>
  <si>
    <t>190.0 - 186.0</t>
  </si>
  <si>
    <t>241.8 - 199.5</t>
  </si>
  <si>
    <t>Mauer Patch Kids</t>
  </si>
  <si>
    <t>Nolan Parker</t>
  </si>
  <si>
    <t>Period 1: 3/30/14 - 4/6/14</t>
  </si>
  <si>
    <t>225.3 - 137.0</t>
  </si>
  <si>
    <t>192.3 - 141.2</t>
  </si>
  <si>
    <t>149.0 - 237.8</t>
  </si>
  <si>
    <t>Mauer Patch Kids (W)</t>
  </si>
  <si>
    <t>124.7 - 141.2</t>
  </si>
  <si>
    <t>215.2 - 242.0</t>
  </si>
  <si>
    <t>180.0 - 150.0</t>
  </si>
  <si>
    <t>Period 2: 4/7/14 - 4/13/14</t>
  </si>
  <si>
    <t>250.8 - 152.3</t>
  </si>
  <si>
    <t>194.7 - 122.8</t>
  </si>
  <si>
    <t>221.0 - 222.8</t>
  </si>
  <si>
    <t>169.0 - 225.2</t>
  </si>
  <si>
    <t>Mauer Patch Kids (L)</t>
  </si>
  <si>
    <t>113.2 - 208.8</t>
  </si>
  <si>
    <t>154.2 - 190.8</t>
  </si>
  <si>
    <t>Period 3: 4/14/14 - 4/20/14</t>
  </si>
  <si>
    <t>198.8 - 138.5</t>
  </si>
  <si>
    <t>134.3 - 148.8</t>
  </si>
  <si>
    <t>139.5 - 189.7</t>
  </si>
  <si>
    <t>194.8 - 162.3</t>
  </si>
  <si>
    <t>177.0 - 175.0</t>
  </si>
  <si>
    <t>219.7 - 180.7</t>
  </si>
  <si>
    <t>Period 4: 4/21/14 - 4/27/14</t>
  </si>
  <si>
    <t>141.8 - 204.5</t>
  </si>
  <si>
    <t>222.8 - 219.7</t>
  </si>
  <si>
    <t>246.0 - 224.8</t>
  </si>
  <si>
    <t>185.0 - 213.5</t>
  </si>
  <si>
    <t>218.8 - 154.3</t>
  </si>
  <si>
    <t>181.5 - 184.8</t>
  </si>
  <si>
    <t>Period 5: 4/28/14 - 5/4/14</t>
  </si>
  <si>
    <t>214.2 - 135.7</t>
  </si>
  <si>
    <t>158.0 - 224.2</t>
  </si>
  <si>
    <t>160.5 - 168.2</t>
  </si>
  <si>
    <t>185.5 - 213.7</t>
  </si>
  <si>
    <t>199.3 - 182.0</t>
  </si>
  <si>
    <t>158.5 - 116.5</t>
  </si>
  <si>
    <t>Period 6: 5/5/14 - 5/11/14</t>
  </si>
  <si>
    <t>245.2 - 171.8</t>
  </si>
  <si>
    <t>135.0 - 198.2</t>
  </si>
  <si>
    <t>192.7 - 244.3</t>
  </si>
  <si>
    <t>124.8 - 142.2</t>
  </si>
  <si>
    <t>238.5 - 150.5</t>
  </si>
  <si>
    <t>216.0 - 209.3</t>
  </si>
  <si>
    <t>Period 7: 5/12/14 - 5/18/14</t>
  </si>
  <si>
    <t>190.0 - 218.5</t>
  </si>
  <si>
    <t>204.2 - 162.3</t>
  </si>
  <si>
    <t>144.7 - 248.3</t>
  </si>
  <si>
    <t>222.7 - 189.7</t>
  </si>
  <si>
    <t>149.3 - 160.8</t>
  </si>
  <si>
    <t>165.0 - 142.8</t>
  </si>
  <si>
    <t>Period 8: 5/19/14 - 5/25/14</t>
  </si>
  <si>
    <t>201.3 - 137.3</t>
  </si>
  <si>
    <t>130.5 - 271.8</t>
  </si>
  <si>
    <t>170.8 - 189.5</t>
  </si>
  <si>
    <t>148.2 - 190.7</t>
  </si>
  <si>
    <t>188.0 - 218.0</t>
  </si>
  <si>
    <t>129.2 - 210.3</t>
  </si>
  <si>
    <t>Period 9: 5/26/14 - 6/1/14</t>
  </si>
  <si>
    <t>203.0 - 154.8</t>
  </si>
  <si>
    <t>157.7 - 201.7</t>
  </si>
  <si>
    <t>247.2 - 214.3</t>
  </si>
  <si>
    <t>253.8 - 205.5</t>
  </si>
  <si>
    <t>203.5 - 189.2</t>
  </si>
  <si>
    <t>164.5 - 208.2</t>
  </si>
  <si>
    <t>Period 10: 6/2/14 - 6/8/14</t>
  </si>
  <si>
    <t>195.3 - 199.5</t>
  </si>
  <si>
    <t>243.8 - 154.5</t>
  </si>
  <si>
    <t>221.3 - 187.5</t>
  </si>
  <si>
    <t>169.2 - 201.0</t>
  </si>
  <si>
    <t>246.3 - 228.0</t>
  </si>
  <si>
    <t>240.5 - 197.0</t>
  </si>
  <si>
    <t>Period 11: 6/9/14 - 6/15/14</t>
  </si>
  <si>
    <t>217.7 - 204.2</t>
  </si>
  <si>
    <t>180.3 - 172.8</t>
  </si>
  <si>
    <t>169.3 - 226.8</t>
  </si>
  <si>
    <t>184.2 - 140.5</t>
  </si>
  <si>
    <t>126.8 - 214.5</t>
  </si>
  <si>
    <t>141.0 - 209.5</t>
  </si>
  <si>
    <t>Period 12: 6/16/14 - 6/22/14</t>
  </si>
  <si>
    <t>190.5 - 127.0</t>
  </si>
  <si>
    <t>155.8 - 187.0</t>
  </si>
  <si>
    <t>230.3 - 220.2</t>
  </si>
  <si>
    <t>179.8 - 220.8</t>
  </si>
  <si>
    <t>212.7 - 185.8</t>
  </si>
  <si>
    <t>245.5 - 197.8</t>
  </si>
  <si>
    <t>Period 13: 6/23/14 - 6/29/14</t>
  </si>
  <si>
    <t>195.7 - 134.0</t>
  </si>
  <si>
    <t>210.0 - 192.2</t>
  </si>
  <si>
    <t>236.0 - 184.8</t>
  </si>
  <si>
    <t>222.0 - 237.8</t>
  </si>
  <si>
    <t>200.0 - 244.5</t>
  </si>
  <si>
    <t>216.3 - 171.0</t>
  </si>
  <si>
    <t>Period 14: 6/30/14 - 7/6/14</t>
  </si>
  <si>
    <t>140.3 - 212.5</t>
  </si>
  <si>
    <t>179.3 - 221.8</t>
  </si>
  <si>
    <t>247.2 - 147.5</t>
  </si>
  <si>
    <t>207.7 - 179.8</t>
  </si>
  <si>
    <t>179.3 - 224.2</t>
  </si>
  <si>
    <t>186.0 - 162.8</t>
  </si>
  <si>
    <t>Period 15: 7/7/14 - 7/13/14</t>
  </si>
  <si>
    <t>135.7 - 208.0</t>
  </si>
  <si>
    <t>125.8 - 281.7</t>
  </si>
  <si>
    <t>201.5 - 273.5</t>
  </si>
  <si>
    <t>243.0 - 186.8</t>
  </si>
  <si>
    <t>221.3 - 216.8</t>
  </si>
  <si>
    <t>240.8 - 201.0</t>
  </si>
  <si>
    <t>Period 16: 7/14/14 - 7/20/14</t>
  </si>
  <si>
    <t>143.0 - 110.5</t>
  </si>
  <si>
    <t>70.7 - 95.8</t>
  </si>
  <si>
    <t>99.5 - 68.5</t>
  </si>
  <si>
    <t>55.7 - 85.2</t>
  </si>
  <si>
    <t>63.5 - 111.5</t>
  </si>
  <si>
    <t>52.0 - 71.5</t>
  </si>
  <si>
    <t>Period 17: 7/21/14 - 7/27/14</t>
  </si>
  <si>
    <t>180.7 - 233.3</t>
  </si>
  <si>
    <t>173.5 - 149.8</t>
  </si>
  <si>
    <t>210.8 - 195.7</t>
  </si>
  <si>
    <t>183.8 - 177.0</t>
  </si>
  <si>
    <t>226.7 - 165.0</t>
  </si>
  <si>
    <t>197.0 - 255.2</t>
  </si>
  <si>
    <t>Period 18: 7/28/14 - 8/3/14</t>
  </si>
  <si>
    <t>209.7 - 154.3</t>
  </si>
  <si>
    <t>165.2 - 210.2</t>
  </si>
  <si>
    <t>186.5 - 247.2</t>
  </si>
  <si>
    <t>190.7 - 169.0</t>
  </si>
  <si>
    <t>131.0 - 136.2</t>
  </si>
  <si>
    <t>230.2 - 207.0</t>
  </si>
  <si>
    <t>Period 19: 8/4/14 - 8/10/14</t>
  </si>
  <si>
    <t>228.7 - 186.0</t>
  </si>
  <si>
    <t>95.5 - 196.8</t>
  </si>
  <si>
    <t>171.8 - 214.3</t>
  </si>
  <si>
    <t>244.2 - 142.5</t>
  </si>
  <si>
    <t>215.0 - 143.0</t>
  </si>
  <si>
    <t>221.7 - 122.8</t>
  </si>
  <si>
    <t>Period 20: 8/11/14 - 8/17/14</t>
  </si>
  <si>
    <t>177.3 - 102.0</t>
  </si>
  <si>
    <t>185.2 - 135.3</t>
  </si>
  <si>
    <t>202.5 - 182.5</t>
  </si>
  <si>
    <t>154.5 - 177.8</t>
  </si>
  <si>
    <t>189.3 - 174.0</t>
  </si>
  <si>
    <t>197.3 - 181.8</t>
  </si>
  <si>
    <t>Period 21: 8/18/14 - 8/24/14</t>
  </si>
  <si>
    <t>178.0 - 198.7</t>
  </si>
  <si>
    <t>155.2 - 193.0</t>
  </si>
  <si>
    <t>164.8 - 197.2</t>
  </si>
  <si>
    <t>168.8 - 170.8</t>
  </si>
  <si>
    <t>212.0 - 201.2</t>
  </si>
  <si>
    <t>192.2 - 165.5</t>
  </si>
  <si>
    <t>Period 22: 8/25/14 - 8/31/14</t>
  </si>
  <si>
    <t>209.8 - 145.3</t>
  </si>
  <si>
    <t>113.0 - 198.3</t>
  </si>
  <si>
    <t>116.7 - 166.8</t>
  </si>
  <si>
    <t>98.5 - 181.5</t>
  </si>
  <si>
    <t>163.0 - 160.5</t>
  </si>
  <si>
    <t>176.7 - 232.7</t>
  </si>
  <si>
    <t>Period 23: 9/1/14 - 9/7/14</t>
  </si>
  <si>
    <t>154.8 - 269.0</t>
  </si>
  <si>
    <t>119.2 - 140.0</t>
  </si>
  <si>
    <t>180.0 - 177.2</t>
  </si>
  <si>
    <t>213.8 - 148.8</t>
  </si>
  <si>
    <t>128.3 - 170.7</t>
  </si>
  <si>
    <t>235.5 - 174.5</t>
  </si>
  <si>
    <t>Period 24: 9/8/14 - 9/14/14</t>
  </si>
  <si>
    <t>182.7 - 214.7</t>
  </si>
  <si>
    <t>179.3 - 212.2</t>
  </si>
  <si>
    <t>Period 25: 9/15/14 - 9/21/14</t>
  </si>
  <si>
    <t>197.2 - 208.8</t>
  </si>
  <si>
    <t>208.8 - 210.2</t>
  </si>
  <si>
    <t>Period 1: 4/5/15 - 4/12/15 Matchups</t>
  </si>
  <si>
    <t>Results</t>
  </si>
  <si>
    <t>241.2 - 180.5</t>
  </si>
  <si>
    <t>197.0 - 147.0</t>
  </si>
  <si>
    <t>143.3 - 151.0</t>
  </si>
  <si>
    <t>216.5 - 146.0</t>
  </si>
  <si>
    <t>166.0 - 211.7</t>
  </si>
  <si>
    <t>142.7 - 145.5</t>
  </si>
  <si>
    <t>Period 2: 4/13/15 - 4/19/15 Matchups</t>
  </si>
  <si>
    <t>218.0 - 192.8</t>
  </si>
  <si>
    <t>116.5 - 217.3</t>
  </si>
  <si>
    <t>177.7 - 213.3</t>
  </si>
  <si>
    <t>181.5 - 168.2</t>
  </si>
  <si>
    <t>196.0 - 124.8</t>
  </si>
  <si>
    <t>182.2 - 221.0</t>
  </si>
  <si>
    <t>Period 3: 4/20/15 - 4/26/15 Matchups</t>
  </si>
  <si>
    <t>171.0 - 204.0</t>
  </si>
  <si>
    <t>134.7 - 191.2</t>
  </si>
  <si>
    <t>139.7 - 162.7</t>
  </si>
  <si>
    <t>181.2 - 151.8</t>
  </si>
  <si>
    <t>147.0 - 157.7</t>
  </si>
  <si>
    <t>222.0 - 205.0</t>
  </si>
  <si>
    <t>Period 4: 4/27/15 - 5/3/15 Matchups</t>
  </si>
  <si>
    <t>94.3 - 283.7</t>
  </si>
  <si>
    <t>276.8 - 211.3</t>
  </si>
  <si>
    <t>124.7 - 235.8</t>
  </si>
  <si>
    <t>228.3 - 130.2</t>
  </si>
  <si>
    <t>162.8 - 179.5</t>
  </si>
  <si>
    <t>146.0 - 149.7</t>
  </si>
  <si>
    <t>Period 5: 5/4/15 - 5/10/15 Matchups</t>
  </si>
  <si>
    <t>167.7 - 163.7</t>
  </si>
  <si>
    <t>155.7 - 236.7</t>
  </si>
  <si>
    <t>269.3 - 211.5</t>
  </si>
  <si>
    <t>183.3 - 176.2</t>
  </si>
  <si>
    <t>234.5 - 168.7</t>
  </si>
  <si>
    <t>218.3 - 149.0</t>
  </si>
  <si>
    <t>Period 6: 5/11/15 - 5/17/15 Matchups</t>
  </si>
  <si>
    <t>148.3 - 249.8</t>
  </si>
  <si>
    <t>296.3 - 194.0</t>
  </si>
  <si>
    <t>158.2 - 239.0</t>
  </si>
  <si>
    <t>142.8 - 184.7</t>
  </si>
  <si>
    <t>163.2 - 168.3</t>
  </si>
  <si>
    <t>186.3 - 172.2</t>
  </si>
  <si>
    <t>Period 7: 5/18/15 - 5/24/15 Matchups</t>
  </si>
  <si>
    <t>131.3 - 227.0</t>
  </si>
  <si>
    <t>183.0 - 226.8</t>
  </si>
  <si>
    <t>167.8 - 155.5</t>
  </si>
  <si>
    <t>108.5 - 162.5</t>
  </si>
  <si>
    <t>186.8 - 159.3</t>
  </si>
  <si>
    <t>173.5 - 148.7</t>
  </si>
  <si>
    <t>Period 8: 5/25/15 - 5/31/15 Matchups</t>
  </si>
  <si>
    <t>209.0 - 199.0</t>
  </si>
  <si>
    <t>187.8 - 243.8</t>
  </si>
  <si>
    <t>214.7 - 187.7</t>
  </si>
  <si>
    <t>141.7 - 189.7</t>
  </si>
  <si>
    <t>203.0 - 200.3</t>
  </si>
  <si>
    <t>204.5 - 211.5</t>
  </si>
  <si>
    <t>Period 9: 6/1/15 - 6/7/15 Matchups</t>
  </si>
  <si>
    <t>211.5 - 176.3</t>
  </si>
  <si>
    <t>200.2 - 222.0</t>
  </si>
  <si>
    <t>160.8 - 195.5</t>
  </si>
  <si>
    <t>222.0 - 179.2</t>
  </si>
  <si>
    <t>149.2 - 214.0</t>
  </si>
  <si>
    <t>184.8 - 211.0</t>
  </si>
  <si>
    <t>Period 10: 6/8/15 - 6/14/15 Matchups</t>
  </si>
  <si>
    <t>191.2 - 191.3</t>
  </si>
  <si>
    <t>164.3 - 156.0</t>
  </si>
  <si>
    <t>194.3 - 218.0</t>
  </si>
  <si>
    <t>201.2 - 152.2</t>
  </si>
  <si>
    <t>177.2 - 175.2</t>
  </si>
  <si>
    <t>196.2 - 164.7</t>
  </si>
  <si>
    <t>Period 11: 6/15/15 - 6/21/15 Matchups</t>
  </si>
  <si>
    <t>147.7 - 149.8</t>
  </si>
  <si>
    <t>162.5 - 172.0</t>
  </si>
  <si>
    <t>268.2 - 235.0</t>
  </si>
  <si>
    <t>155.7 - 219.8</t>
  </si>
  <si>
    <t>167.0 - 189.8</t>
  </si>
  <si>
    <t>Period 12: 6/22/15 - 6/28/15 Matchups</t>
  </si>
  <si>
    <t>259.3 - 169.0</t>
  </si>
  <si>
    <t>170.0 - 208.3</t>
  </si>
  <si>
    <t>120.3 - 207.7</t>
  </si>
  <si>
    <t>148.8 - 122.8</t>
  </si>
  <si>
    <t>127.8 - 145.3</t>
  </si>
  <si>
    <t>252.0 - 243.7</t>
  </si>
  <si>
    <t>Period 13: 6/29/15 - 7/5/15 Matchups</t>
  </si>
  <si>
    <t>174.5 - 220.3</t>
  </si>
  <si>
    <t>240.0 - 149.7</t>
  </si>
  <si>
    <t>250.3 - 179.2</t>
  </si>
  <si>
    <t>237.8 - 192.8</t>
  </si>
  <si>
    <t>199.2 - 149.0</t>
  </si>
  <si>
    <t>139.8 - 197.7</t>
  </si>
  <si>
    <t>Period 14: 7/6/15 - 7/12/15 Matchups</t>
  </si>
  <si>
    <t>193.2 - 259.5</t>
  </si>
  <si>
    <t>226.5 - 205.7</t>
  </si>
  <si>
    <t>149.3 - 152.5</t>
  </si>
  <si>
    <t>232.5 - 179.8</t>
  </si>
  <si>
    <t>202.0 - 141.0</t>
  </si>
  <si>
    <t>191.7 - 193.2</t>
  </si>
  <si>
    <t>Period 15: 7/13/15 - 7/19/15 Matchups</t>
  </si>
  <si>
    <t>65.5 - 104.0</t>
  </si>
  <si>
    <t>145.8 - 89.2</t>
  </si>
  <si>
    <t>79.5 - 51.3</t>
  </si>
  <si>
    <t>65.0 - 55.0</t>
  </si>
  <si>
    <t>126.5 - 69.3</t>
  </si>
  <si>
    <t>95.5 - 81.5</t>
  </si>
  <si>
    <t>Period 16: 7/20/15 - 7/26/15 Matchups</t>
  </si>
  <si>
    <t>202.8 - 255.8</t>
  </si>
  <si>
    <t>184.3 - 196.7</t>
  </si>
  <si>
    <t>252.0 - 170.5</t>
  </si>
  <si>
    <t>196.5 - 228.2</t>
  </si>
  <si>
    <t>176.0 - 162.5</t>
  </si>
  <si>
    <t>187.5 - 156.5</t>
  </si>
  <si>
    <t>Period 17: 7/27/15 - 8/2/15 Matchups</t>
  </si>
  <si>
    <t>162.8 - 229.8</t>
  </si>
  <si>
    <t>228.2 - 166.7</t>
  </si>
  <si>
    <t>165.0 - 215.2</t>
  </si>
  <si>
    <t>209.2 - 188.0</t>
  </si>
  <si>
    <t>160.5 - 189.8</t>
  </si>
  <si>
    <t>204.0 - 161.2</t>
  </si>
  <si>
    <t>Period 18: 8/3/15 - 8/9/15 Matchups</t>
  </si>
  <si>
    <t>239.3 - 219.3</t>
  </si>
  <si>
    <t>173.7 - 177.7</t>
  </si>
  <si>
    <t>117.5 - 257.7</t>
  </si>
  <si>
    <t>118.5 - 197.0</t>
  </si>
  <si>
    <t>205.0 - 214.2</t>
  </si>
  <si>
    <t>214.8 - 174.2</t>
  </si>
  <si>
    <t>Period 19: 8/10/15 - 8/16/15 Matchups</t>
  </si>
  <si>
    <t>120.5 - 139.8</t>
  </si>
  <si>
    <t>185.7 - 254.7</t>
  </si>
  <si>
    <t>159.8 - 159.8</t>
  </si>
  <si>
    <t>225.3 - 136.8</t>
  </si>
  <si>
    <t>225.5 - 258.2</t>
  </si>
  <si>
    <t>202.7 - 245.5</t>
  </si>
  <si>
    <t>Period 20: 8/17/15 - 8/23/15 Matchups</t>
  </si>
  <si>
    <t>216.5 - 153.7</t>
  </si>
  <si>
    <t>174.0 - 196.2</t>
  </si>
  <si>
    <t>238.3 - 184.7</t>
  </si>
  <si>
    <t>183.8 - 181.5</t>
  </si>
  <si>
    <t>171.5 - 191.2</t>
  </si>
  <si>
    <t>180.2 - 173.7</t>
  </si>
  <si>
    <t>Period 21: 8/24/15 - 8/30/15 Matchups</t>
  </si>
  <si>
    <t>196.7 - 176.0</t>
  </si>
  <si>
    <t>243.8 - 224.5</t>
  </si>
  <si>
    <t>235.2 - 236.2</t>
  </si>
  <si>
    <t>187.2 - 171.7</t>
  </si>
  <si>
    <t>170.0 - 196.8</t>
  </si>
  <si>
    <t>199.3 - 230.8</t>
  </si>
  <si>
    <t>Period 22: 8/31/15 - 9/6/15 Matchups</t>
  </si>
  <si>
    <t>242.7 - 208.5</t>
  </si>
  <si>
    <t>157.5 - 158.2</t>
  </si>
  <si>
    <t>172.5 - 154.8</t>
  </si>
  <si>
    <t>163.2 - 158.8</t>
  </si>
  <si>
    <t>179.2 - 177.8</t>
  </si>
  <si>
    <t>211.7 - 237.0</t>
  </si>
  <si>
    <t>Period 23: 9/7/15 - 9/13/15 Matchups</t>
  </si>
  <si>
    <t>203.3 - 204.0</t>
  </si>
  <si>
    <t>230.3 - 167.8</t>
  </si>
  <si>
    <t>104.2 - 115.2</t>
  </si>
  <si>
    <t>183.5 - 204.2</t>
  </si>
  <si>
    <t>194.0 - 97.5</t>
  </si>
  <si>
    <t>219.3 - 161.3</t>
  </si>
  <si>
    <t>Period 24: 9/14/15 - 9/20/15 Matchups</t>
  </si>
  <si>
    <t>198.2 - 212.7</t>
  </si>
  <si>
    <t>221.0 - 209.5</t>
  </si>
  <si>
    <t>Period 25: 9/21/15 - 9/27/15 Matchups</t>
  </si>
  <si>
    <t>123.5 - 246.0</t>
  </si>
  <si>
    <t>Playoff Match</t>
  </si>
  <si>
    <t>221.5 - 214.0</t>
  </si>
  <si>
    <t>8-8</t>
  </si>
  <si>
    <t>Period 1: 4/3/16 - 4/10/16 Matchups</t>
  </si>
  <si>
    <t>164.3 - 150.3</t>
  </si>
  <si>
    <t>157.8 - 142.0</t>
  </si>
  <si>
    <t>172.7 - 182.7</t>
  </si>
  <si>
    <t>240.5 - 184.7</t>
  </si>
  <si>
    <t>182.7 - 185.5</t>
  </si>
  <si>
    <t>169.0 - 198.0</t>
  </si>
  <si>
    <t>Period 2: 4/11/16 - 4/17/16 Matchups</t>
  </si>
  <si>
    <t>197.2 - 115.0</t>
  </si>
  <si>
    <t>198.7 - 186.7</t>
  </si>
  <si>
    <t>206.8 - 183.8</t>
  </si>
  <si>
    <t>182.3 - 166.2</t>
  </si>
  <si>
    <t>169.5 - 188.2</t>
  </si>
  <si>
    <t>200.3 - 206.7</t>
  </si>
  <si>
    <t>Period 3: 4/18/16 - 4/24/16 Matchups</t>
  </si>
  <si>
    <t>193.8 - 165.7</t>
  </si>
  <si>
    <t>197.0 - 276.2</t>
  </si>
  <si>
    <t>138.8 - 128.7</t>
  </si>
  <si>
    <t>202.2 - 242.3</t>
  </si>
  <si>
    <t>230.2 - 190.2</t>
  </si>
  <si>
    <t>192.8 - 208.0</t>
  </si>
  <si>
    <t>Period 4: 4/25/16 - 5/1/16 Matchups</t>
  </si>
  <si>
    <t>214.5 - 189.0</t>
  </si>
  <si>
    <t>151.5 - 181.8</t>
  </si>
  <si>
    <t>259.5 - 155.0</t>
  </si>
  <si>
    <t>238.8 - 157.3</t>
  </si>
  <si>
    <t>147.0 - 184.7</t>
  </si>
  <si>
    <t>195.8 - 229.5</t>
  </si>
  <si>
    <t>Period 5: 5/2/16 - 5/8/16 Matchups</t>
  </si>
  <si>
    <t>153.7 - 185.2</t>
  </si>
  <si>
    <t>220.2 - 179.2</t>
  </si>
  <si>
    <t>227.8 - 247.8</t>
  </si>
  <si>
    <t>223.2 - 145.7</t>
  </si>
  <si>
    <t>216.8 - 272.0</t>
  </si>
  <si>
    <t>208.5 - 207.3</t>
  </si>
  <si>
    <t>Period 6: 5/9/16 - 5/15/16 Matchups</t>
  </si>
  <si>
    <t>279.3 - 236.7</t>
  </si>
  <si>
    <t>215.0 - 165.0</t>
  </si>
  <si>
    <t>178.5 - 190.8</t>
  </si>
  <si>
    <t>210.7 - 212.0</t>
  </si>
  <si>
    <t>201.2 - 220.5</t>
  </si>
  <si>
    <t>188.5 - 220.3</t>
  </si>
  <si>
    <t>Period 7: 5/16/16 - 5/22/16 Matchups</t>
  </si>
  <si>
    <t>213.7 - 222.2</t>
  </si>
  <si>
    <t>199.2 - 167.7</t>
  </si>
  <si>
    <t>253.2 - 166.3</t>
  </si>
  <si>
    <t>116.5 - 235.0</t>
  </si>
  <si>
    <t>174.5 - 195.7</t>
  </si>
  <si>
    <t>168.0 - 174.8</t>
  </si>
  <si>
    <t>Period 8: 5/23/16 - 5/29/16 Matchups</t>
  </si>
  <si>
    <t>168.8 - 176.5</t>
  </si>
  <si>
    <t>197.7 - 198.0</t>
  </si>
  <si>
    <t>204.3 - 241.5</t>
  </si>
  <si>
    <t>215.8 - 156.0</t>
  </si>
  <si>
    <t>158.0 - 137.5</t>
  </si>
  <si>
    <t>229.0 - 188.2</t>
  </si>
  <si>
    <t>Period 9: 5/30/16 - 6/5/16 Matchups</t>
  </si>
  <si>
    <t>325.0 - 208.2</t>
  </si>
  <si>
    <t>252.5 - 185.8</t>
  </si>
  <si>
    <t>213.2 - 176.0</t>
  </si>
  <si>
    <t>120.8 - 170.7</t>
  </si>
  <si>
    <t>263.3 - 247.0</t>
  </si>
  <si>
    <t>155.2 - 259.3</t>
  </si>
  <si>
    <t>Period 10: 6/6/16 - 6/12/16 Matchups</t>
  </si>
  <si>
    <t>191.5 - 233.3</t>
  </si>
  <si>
    <t>219.3 - 209.2</t>
  </si>
  <si>
    <t>207.8 - 159.0</t>
  </si>
  <si>
    <t>195.7 - 160.7</t>
  </si>
  <si>
    <t>177.5 - 176.7</t>
  </si>
  <si>
    <t>167.3 - 146.2</t>
  </si>
  <si>
    <t>Period 11: 6/13/16 - 6/19/16 Matchups</t>
  </si>
  <si>
    <t>202.3 - 185.0</t>
  </si>
  <si>
    <t>176.0 - 184.3</t>
  </si>
  <si>
    <t>248.2 - 175.3</t>
  </si>
  <si>
    <t>213.8 - 263.2</t>
  </si>
  <si>
    <t>248.5 - 139.7</t>
  </si>
  <si>
    <t>210.7 - 176.7</t>
  </si>
  <si>
    <t>Period 12: 6/20/16 - 6/26/16 Matchups</t>
  </si>
  <si>
    <t>174.7 - 244.3</t>
  </si>
  <si>
    <t>199.5 - 233.2</t>
  </si>
  <si>
    <t>180.7 - 196.0</t>
  </si>
  <si>
    <t>227.8 - 161.5</t>
  </si>
  <si>
    <t>103.3 - 217.0</t>
  </si>
  <si>
    <t>217.7 - 126.2</t>
  </si>
  <si>
    <t>Period 13: 6/27/16 - 7/3/16 Matchups</t>
  </si>
  <si>
    <t>229.0 - 226.7</t>
  </si>
  <si>
    <t>227.7 - 190.5</t>
  </si>
  <si>
    <t>314.5 - 242.0</t>
  </si>
  <si>
    <t>160.8 - 225.0</t>
  </si>
  <si>
    <t>203.3 - 179.5</t>
  </si>
  <si>
    <t>271.0 - 164.5</t>
  </si>
  <si>
    <t>Period 14: 7/4/16 - 7/10/16 Matchups</t>
  </si>
  <si>
    <t>270.5 - 234.3</t>
  </si>
  <si>
    <t>208.2 - 187.7</t>
  </si>
  <si>
    <t>144.3 - 177.2</t>
  </si>
  <si>
    <t>263.5 - 276.5</t>
  </si>
  <si>
    <t>270.7 - 196.5</t>
  </si>
  <si>
    <t>207.2 - 133.0</t>
  </si>
  <si>
    <t>Period 15: 7/11/16 - 7/17/16 Matchups</t>
  </si>
  <si>
    <t>127.3 - 91.2</t>
  </si>
  <si>
    <t>102.0 - 72.2</t>
  </si>
  <si>
    <t>92.7 - 71.2</t>
  </si>
  <si>
    <t>75.8 - 62.7</t>
  </si>
  <si>
    <t>10.0 - 68.2</t>
  </si>
  <si>
    <t>84.5 - 143.2</t>
  </si>
  <si>
    <t>Period 16: 7/18/16 - 7/24/16 Matchups</t>
  </si>
  <si>
    <t>191.0 - 164.8</t>
  </si>
  <si>
    <t>191.0 - 209.5</t>
  </si>
  <si>
    <t>203.7 - 221.2</t>
  </si>
  <si>
    <t>185.3 - 211.7</t>
  </si>
  <si>
    <t>192.3 - 158.7</t>
  </si>
  <si>
    <t>151.2 - 193.8</t>
  </si>
  <si>
    <t>Period 17: 7/25/16 - 7/31/16 Matchups</t>
  </si>
  <si>
    <t>225.5 - 203.2</t>
  </si>
  <si>
    <t>155.5 - 184.2</t>
  </si>
  <si>
    <t>200.7 - 204.5</t>
  </si>
  <si>
    <t>166.2 - 163.8</t>
  </si>
  <si>
    <t>106.8 - 176.8</t>
  </si>
  <si>
    <t>130.8 - 72.7</t>
  </si>
  <si>
    <t>Period 18: 8/1/16 - 8/7/16 Matchups</t>
  </si>
  <si>
    <t>147.8 - 185.3</t>
  </si>
  <si>
    <t>149.3 - 247.8</t>
  </si>
  <si>
    <t>137.5 - 222.7</t>
  </si>
  <si>
    <t>229.7 - 139.3</t>
  </si>
  <si>
    <t>158.0 - 205.3</t>
  </si>
  <si>
    <t>189.7 - 205.5</t>
  </si>
  <si>
    <t>Period 19: 8/8/16 - 8/14/16 Matchups</t>
  </si>
  <si>
    <t>273.3 - 224.0</t>
  </si>
  <si>
    <t>219.3 - 126.2</t>
  </si>
  <si>
    <t>179.8 - 185.8</t>
  </si>
  <si>
    <t>190.0 - 215.7</t>
  </si>
  <si>
    <t>153.7 - 172.3</t>
  </si>
  <si>
    <t>158.8 - 236.8</t>
  </si>
  <si>
    <t>Period 20: 8/15/16 - 8/21/16 Matchups</t>
  </si>
  <si>
    <t>172.3 - 211.2</t>
  </si>
  <si>
    <t>295.0 - 203.5</t>
  </si>
  <si>
    <t>215.2 - 301.5</t>
  </si>
  <si>
    <t>215.2 - 271.8</t>
  </si>
  <si>
    <t>150.3 - 184.5</t>
  </si>
  <si>
    <t>155.0 - 222.8</t>
  </si>
  <si>
    <t>Period 21: 8/22/16 - 8/28/16 Matchups</t>
  </si>
  <si>
    <t>229.2 - 184.2</t>
  </si>
  <si>
    <t>206.5 - 102.8</t>
  </si>
  <si>
    <t>188.0 - 139.7</t>
  </si>
  <si>
    <t>257.5 - 224.8</t>
  </si>
  <si>
    <t>177.5 - 169.2</t>
  </si>
  <si>
    <t>194.3 - 276.7</t>
  </si>
  <si>
    <t>Period 22: 8/29/16 - 9/4/16 Matchups</t>
  </si>
  <si>
    <t>170.3 - 190.7</t>
  </si>
  <si>
    <t>106.5 - 132.7</t>
  </si>
  <si>
    <t>180.7 - 177.2</t>
  </si>
  <si>
    <t>215.3 - 286.2</t>
  </si>
  <si>
    <t>194.2 - 200.0</t>
  </si>
  <si>
    <t>212.5 - 159.5</t>
  </si>
  <si>
    <t>Period 23: 9/5/16 - 9/11/16 Matchups</t>
  </si>
  <si>
    <t>188.7 - 169.7</t>
  </si>
  <si>
    <t>223.8 - 176.2</t>
  </si>
  <si>
    <t>163.5 - 178.2</t>
  </si>
  <si>
    <t>133.0 - 188.7</t>
  </si>
  <si>
    <t>276.2 - 122.8</t>
  </si>
  <si>
    <t>179.8 - 178.3</t>
  </si>
  <si>
    <t>Period 24: 9/12/16 - 9/18/16 Matchups</t>
  </si>
  <si>
    <t>185.2 - 194.8</t>
  </si>
  <si>
    <t>174.2 - 163.8</t>
  </si>
  <si>
    <t>Period 25: 9/19/16 - 9/25/16 Matchups</t>
  </si>
  <si>
    <t>183.3 - 277.2</t>
  </si>
  <si>
    <t>162.7 - 225.2</t>
  </si>
  <si>
    <t>Championship Match</t>
  </si>
  <si>
    <t>Consolation Match</t>
  </si>
  <si>
    <t>Keatts Division</t>
  </si>
  <si>
    <t>13-2</t>
  </si>
  <si>
    <t>Period 1: 4/2/17 - 4/9/17 Matchups</t>
  </si>
  <si>
    <t>135.7 - 171.8</t>
  </si>
  <si>
    <t>157.5 - 200.3</t>
  </si>
  <si>
    <t>142.8 - 200.7</t>
  </si>
  <si>
    <t>214.5 - 163.3</t>
  </si>
  <si>
    <t>174.3 - 123.8</t>
  </si>
  <si>
    <t>196.0 - 182.7</t>
  </si>
  <si>
    <t>Period 2: 4/10/17 - 4/16/17 Matchups</t>
  </si>
  <si>
    <t>166.8 - 119.5</t>
  </si>
  <si>
    <t>233.7 - 162.8</t>
  </si>
  <si>
    <t>182.5 - 219.0</t>
  </si>
  <si>
    <t>171.7 - 213.5</t>
  </si>
  <si>
    <t>145.7 - 206.7</t>
  </si>
  <si>
    <t>184.2 - 138.3</t>
  </si>
  <si>
    <t>Period 3: 4/17/17 - 4/23/17 Matchups</t>
  </si>
  <si>
    <t>135.0 - 172.2</t>
  </si>
  <si>
    <t>202.7 - 234.3</t>
  </si>
  <si>
    <t>210.7 - 175.8</t>
  </si>
  <si>
    <t>257.5 - 210.0</t>
  </si>
  <si>
    <t>134.0 - 167.7</t>
  </si>
  <si>
    <t>182.8 - 206.8</t>
  </si>
  <si>
    <t>Period 4: 4/24/17 - 4/30/17 Matchups</t>
  </si>
  <si>
    <t>167.7 - 205.8</t>
  </si>
  <si>
    <t>264.8 - 205.5</t>
  </si>
  <si>
    <t>272.5 - 161.7</t>
  </si>
  <si>
    <t>192.2 - 184.5</t>
  </si>
  <si>
    <t>120.0 - 194.5</t>
  </si>
  <si>
    <t>138.0 - 175.5</t>
  </si>
  <si>
    <t>Period 5: 5/1/17 - 5/7/17 Matchups</t>
  </si>
  <si>
    <t>157.5 - 187.0</t>
  </si>
  <si>
    <t>164.0 - 225.3</t>
  </si>
  <si>
    <t>202.2 - 212.5</t>
  </si>
  <si>
    <t>229.7 - 164.0</t>
  </si>
  <si>
    <t>163.8 - 189.0</t>
  </si>
  <si>
    <t>215.3 - 184.8</t>
  </si>
  <si>
    <t>Period 6: 5/8/17 - 5/14/17 Matchups</t>
  </si>
  <si>
    <t>203.2 - 204.0</t>
  </si>
  <si>
    <t>127.3 - 117.8</t>
  </si>
  <si>
    <t>135.2 - 217.2</t>
  </si>
  <si>
    <t>161.3 - 207.8</t>
  </si>
  <si>
    <t>173.0 - 129.0</t>
  </si>
  <si>
    <t>104.7 - 345.3</t>
  </si>
  <si>
    <t>Period 7: 5/15/17 - 5/21/17 Matchups</t>
  </si>
  <si>
    <t>150.2 - 231.3</t>
  </si>
  <si>
    <t>154.7 - 250.8</t>
  </si>
  <si>
    <t>240.3 - 182.5</t>
  </si>
  <si>
    <t>203.0 - 156.0</t>
  </si>
  <si>
    <t>221.8 - 197.5</t>
  </si>
  <si>
    <t>137.5 - 159.0</t>
  </si>
  <si>
    <t>Period 8: 5/22/17 - 5/28/17 Matchups</t>
  </si>
  <si>
    <t>194.3 - 92.8</t>
  </si>
  <si>
    <t>200.3 - 164.3</t>
  </si>
  <si>
    <t>148.8 - 161.3</t>
  </si>
  <si>
    <t>242.3 - 217.2</t>
  </si>
  <si>
    <t>172.3 - 217.3</t>
  </si>
  <si>
    <t>148.3 - 214.0</t>
  </si>
  <si>
    <t>Period 9: 5/29/17 - 6/4/17 Matchups</t>
  </si>
  <si>
    <t>208.8 - 169.8</t>
  </si>
  <si>
    <t>179.5 - 209.5</t>
  </si>
  <si>
    <t>241.8 - 94.7</t>
  </si>
  <si>
    <t>268.3 - 143.8</t>
  </si>
  <si>
    <t>161.8 - 202.5</t>
  </si>
  <si>
    <t>198.7 - 202.2</t>
  </si>
  <si>
    <t>Period 10: 6/5/17 - 6/11/17 Matchups</t>
  </si>
  <si>
    <t>273.8 - 142.8</t>
  </si>
  <si>
    <t>178.8 - 151.2</t>
  </si>
  <si>
    <t>260.3 - 241.2</t>
  </si>
  <si>
    <t>148.3 - 241.0</t>
  </si>
  <si>
    <t>154.3 - 218.5</t>
  </si>
  <si>
    <t>169.8 - 170.7</t>
  </si>
  <si>
    <t>Period 11: 6/12/17 - 6/18/17 Matchups</t>
  </si>
  <si>
    <t>240.3 - 178.5</t>
  </si>
  <si>
    <t>252.3 - 212.2</t>
  </si>
  <si>
    <t>222.5 - 240.7</t>
  </si>
  <si>
    <t>188.3 - 117.5</t>
  </si>
  <si>
    <t>150.7 - 171.8</t>
  </si>
  <si>
    <t>188.3 - 237.2</t>
  </si>
  <si>
    <t>Period 12: 6/19/17 - 6/25/17 Matchups</t>
  </si>
  <si>
    <t>242.7 - 223.5</t>
  </si>
  <si>
    <t>168.8 - 195.3</t>
  </si>
  <si>
    <t>215.8 - 167.8</t>
  </si>
  <si>
    <t>135.5 - 220.8</t>
  </si>
  <si>
    <t>193.8 - 220.2</t>
  </si>
  <si>
    <t>176.0 - 134.7</t>
  </si>
  <si>
    <t>Period 13: 6/26/17 - 7/2/17 Matchups</t>
  </si>
  <si>
    <t>125.0 - 234.8</t>
  </si>
  <si>
    <t>238.8 - 158.7</t>
  </si>
  <si>
    <t>225.7 - 195.7</t>
  </si>
  <si>
    <t>192.8 - 177.5</t>
  </si>
  <si>
    <t>193.2 - 134.5</t>
  </si>
  <si>
    <t>252.8 - 266.3</t>
  </si>
  <si>
    <t>Period 14: 7/3/17 - 7/9/17 Matchups</t>
  </si>
  <si>
    <t>244.0 - 197.5</t>
  </si>
  <si>
    <t>222.8 - 216.3</t>
  </si>
  <si>
    <t>186.3 - 154.8</t>
  </si>
  <si>
    <t>196.3 - 109.7</t>
  </si>
  <si>
    <t>203.0 - 218.3</t>
  </si>
  <si>
    <t>217.7 - 244.7</t>
  </si>
  <si>
    <t>Period 15: 7/10/17 - 7/16/17 Matchups</t>
  </si>
  <si>
    <t>104.3 - 120.8</t>
  </si>
  <si>
    <t>110.0 - 100.8</t>
  </si>
  <si>
    <t>154.0 - 90.5</t>
  </si>
  <si>
    <t>138.7 - 76.5</t>
  </si>
  <si>
    <t>55.8 - 92.5</t>
  </si>
  <si>
    <t>115.8 - 92.2</t>
  </si>
  <si>
    <t>Period 16: 7/17/17 - 7/23/17 Matchups</t>
  </si>
  <si>
    <t>169.7 - 228.7</t>
  </si>
  <si>
    <t>191.7 - 180.2</t>
  </si>
  <si>
    <t>218.5 - 146.7</t>
  </si>
  <si>
    <t>122.0 - 246.0</t>
  </si>
  <si>
    <t>223.5 - 170.3</t>
  </si>
  <si>
    <t>112.2 - 200.0</t>
  </si>
  <si>
    <t>Period 17: 7/24/17 - 7/30/17 Matchups</t>
  </si>
  <si>
    <t>263.0 - 201.7</t>
  </si>
  <si>
    <t>192.3 - 256.2</t>
  </si>
  <si>
    <t>180.3 - 219.7</t>
  </si>
  <si>
    <t>209.7 - 157.5</t>
  </si>
  <si>
    <t>128.7 - 209.3</t>
  </si>
  <si>
    <t>149.3 - 167.2</t>
  </si>
  <si>
    <t>Period 18: 7/31/17 - 8/6/17 Matchups</t>
  </si>
  <si>
    <t>238.5 - 79.7</t>
  </si>
  <si>
    <t>133.3 - 184.3</t>
  </si>
  <si>
    <t>215.8 - 217.5</t>
  </si>
  <si>
    <t>253.2 - 171.7</t>
  </si>
  <si>
    <t>236.0 - 280.8</t>
  </si>
  <si>
    <t>168.7 - 162.3</t>
  </si>
  <si>
    <t>Period 19: 8/7/17 - 8/13/17 Matchups</t>
  </si>
  <si>
    <t>207.3 - 233.2</t>
  </si>
  <si>
    <t>204.7 - 207.0</t>
  </si>
  <si>
    <t>176.0 - 212.2</t>
  </si>
  <si>
    <t>171.5 - 231.0</t>
  </si>
  <si>
    <t>128.7 - 114.3</t>
  </si>
  <si>
    <t>206.3 - 192.3</t>
  </si>
  <si>
    <t>Period 20: 8/14/17 - 8/20/17 Matchups</t>
  </si>
  <si>
    <t>285.0 - 167.7</t>
  </si>
  <si>
    <t>176.5 - 189.2</t>
  </si>
  <si>
    <t>252.2 - 202.3</t>
  </si>
  <si>
    <t>203.2 - 155.5</t>
  </si>
  <si>
    <t>276.7 - 209.2</t>
  </si>
  <si>
    <t>148.3 - 155.8</t>
  </si>
  <si>
    <t>Period 21: 8/21/17 - 8/27/17 Matchups</t>
  </si>
  <si>
    <t>177.5 - 201.8</t>
  </si>
  <si>
    <t>174.2 - 140.8</t>
  </si>
  <si>
    <t>192.2 - 143.8</t>
  </si>
  <si>
    <t>185.7 - 197.8</t>
  </si>
  <si>
    <t>183.7 - 247.0</t>
  </si>
  <si>
    <t>101.7 - 171.5</t>
  </si>
  <si>
    <t>Period 22: 8/28/17 - 9/3/17 Matchups</t>
  </si>
  <si>
    <t>235.8 - 192.5</t>
  </si>
  <si>
    <t>90.5 - 192.3</t>
  </si>
  <si>
    <t>181.3 - 147.2</t>
  </si>
  <si>
    <t>140.3 - 246.0</t>
  </si>
  <si>
    <t>224.0 - 190.7</t>
  </si>
  <si>
    <t>216.2 - 148.5</t>
  </si>
  <si>
    <t>Period 23: 9/4/17 - 9/10/17 Matchups</t>
  </si>
  <si>
    <t>183.0 - 191.7</t>
  </si>
  <si>
    <t>225.8 - 148.3</t>
  </si>
  <si>
    <t>257.3 - 135.5</t>
  </si>
  <si>
    <t>223.2 - 138.8</t>
  </si>
  <si>
    <t>204.5 - 100.3</t>
  </si>
  <si>
    <t>157.2 - 136.2</t>
  </si>
  <si>
    <t>Period 24: 9/11/17 - 9/17/17 Matchups</t>
  </si>
  <si>
    <t>Playoff Match @</t>
  </si>
  <si>
    <t>Period 25: 9/18/17 - 9/24/17 Matchups</t>
  </si>
  <si>
    <t>Last 10</t>
  </si>
  <si>
    <t>4-0</t>
  </si>
  <si>
    <t>4-6</t>
  </si>
  <si>
    <t>Min 2 Playoff Appearances</t>
  </si>
  <si>
    <t>Min 2 complete seasons</t>
  </si>
  <si>
    <t>All-Time Regular Season Wins:</t>
  </si>
  <si>
    <t>All-Time Regular Season Losses:</t>
  </si>
  <si>
    <t>257.7 - 182.5</t>
  </si>
  <si>
    <t>252.0 - 169.8</t>
  </si>
  <si>
    <t>130.3 - 182.5</t>
  </si>
  <si>
    <t>Consolation Match @</t>
  </si>
  <si>
    <t>261.8 - 197.8</t>
  </si>
  <si>
    <t>Period 1: 3/29/18 - 4/8/18 Matchups</t>
  </si>
  <si>
    <t>272.8 - 226.3</t>
  </si>
  <si>
    <t>223.3 - 258.7</t>
  </si>
  <si>
    <t>174.7 - 306.5</t>
  </si>
  <si>
    <t>253.7 - 261.0</t>
  </si>
  <si>
    <t>229.7 - 246.8</t>
  </si>
  <si>
    <t>302.5 - 291.0</t>
  </si>
  <si>
    <t>Period 2: 4/9/18 - 4/15/18 Matchups</t>
  </si>
  <si>
    <t>179.7 - 155.7</t>
  </si>
  <si>
    <t>129.2 - 207.5</t>
  </si>
  <si>
    <t>147.3 - 126.8</t>
  </si>
  <si>
    <t>121.5 - 145.0</t>
  </si>
  <si>
    <t>226.7 - 154.7</t>
  </si>
  <si>
    <t>224.5 - 125.0</t>
  </si>
  <si>
    <t>Period 3: 4/16/18 - 4/22/18 Matchups</t>
  </si>
  <si>
    <t>182.8 - 145.8</t>
  </si>
  <si>
    <t>243.0 - 211.7</t>
  </si>
  <si>
    <t>189.2 - 166.3</t>
  </si>
  <si>
    <t>171.8 - 152.5</t>
  </si>
  <si>
    <t>117.0 - 195.2</t>
  </si>
  <si>
    <t>238.0 - 172.2</t>
  </si>
  <si>
    <t>Period 4: 4/23/18 - 4/29/18 Matchups</t>
  </si>
  <si>
    <t>201.2 - 260.7</t>
  </si>
  <si>
    <t>120.0 - 183.3</t>
  </si>
  <si>
    <t>173.3 - 142.0</t>
  </si>
  <si>
    <t>179.0 - 217.3</t>
  </si>
  <si>
    <t>196.7 - 196.5</t>
  </si>
  <si>
    <t>147.2 - 146.0</t>
  </si>
  <si>
    <t>Period 5: 4/30/18 - 5/6/18 Matchups</t>
  </si>
  <si>
    <t>193.7 - 231.2</t>
  </si>
  <si>
    <t>202.5 - 153.0</t>
  </si>
  <si>
    <t>182.3 - 280.3</t>
  </si>
  <si>
    <t>122.3 - 178.7</t>
  </si>
  <si>
    <t>178.8 - 211.7</t>
  </si>
  <si>
    <t>214.0 - 211.5</t>
  </si>
  <si>
    <t>Period 6: 5/7/18 - 5/13/18 Matchups</t>
  </si>
  <si>
    <t>212.7 - 158.2</t>
  </si>
  <si>
    <t>149.7 - 231.8</t>
  </si>
  <si>
    <t>184.3 - 165.5</t>
  </si>
  <si>
    <t>211.8 - 171.0</t>
  </si>
  <si>
    <t>277.0 - 171.7</t>
  </si>
  <si>
    <t>267.8 - 151.0</t>
  </si>
  <si>
    <t>Period 7: 5/14/18 - 5/20/18 Matchups</t>
  </si>
  <si>
    <t>189.8 - 162.7</t>
  </si>
  <si>
    <t>127.0 - 142.2</t>
  </si>
  <si>
    <t>201.5 - 120.3</t>
  </si>
  <si>
    <t>179.8 - 109.7</t>
  </si>
  <si>
    <t>169.7 - 196.2</t>
  </si>
  <si>
    <t>110.3 - 193.5</t>
  </si>
  <si>
    <t>Period 8: 5/21/18 - 5/27/18 Matchups</t>
  </si>
  <si>
    <t>209.8 - 204.5</t>
  </si>
  <si>
    <t>140.7 - 131.2</t>
  </si>
  <si>
    <t>131.8 - 155.7</t>
  </si>
  <si>
    <t>130.3 - 233.8</t>
  </si>
  <si>
    <t>137.3 - 177.8</t>
  </si>
  <si>
    <t>260.2 - 207.3</t>
  </si>
  <si>
    <t>Period 9: 5/28/18 - 6/3/18 Matchups</t>
  </si>
  <si>
    <t>181.5 - 197.5</t>
  </si>
  <si>
    <t>182.3 - 199.0</t>
  </si>
  <si>
    <t>225.2 - 192.0</t>
  </si>
  <si>
    <t>177.3 - 249.8</t>
  </si>
  <si>
    <t>190.5 - 185.7</t>
  </si>
  <si>
    <t>197.2 - 170.2</t>
  </si>
  <si>
    <t>Period 10: 6/4/18 - 6/10/18 Matchups</t>
  </si>
  <si>
    <t>167.2 - 225.2</t>
  </si>
  <si>
    <t>173.8 - 129.3</t>
  </si>
  <si>
    <t>161.8 - 203.5</t>
  </si>
  <si>
    <t>184.3 - 123.5</t>
  </si>
  <si>
    <t>174.8 - 187.0</t>
  </si>
  <si>
    <t>179.2 - 164.5</t>
  </si>
  <si>
    <t>Period 11: 6/11/18 - 6/17/18 Matchups</t>
  </si>
  <si>
    <t>121.3 - 177.2</t>
  </si>
  <si>
    <t>166.0 - 177.0</t>
  </si>
  <si>
    <t>159.5 - 147.5</t>
  </si>
  <si>
    <t>202.0 - 232.2</t>
  </si>
  <si>
    <t>173.2 - 174.7</t>
  </si>
  <si>
    <t>131.3 - 197.0</t>
  </si>
  <si>
    <t>Period 12: 6/18/18 - 6/24/18 Matchups</t>
  </si>
  <si>
    <t>230.8 - 182.5</t>
  </si>
  <si>
    <t>104.2 - 223.5</t>
  </si>
  <si>
    <t>185.0 - 224.0</t>
  </si>
  <si>
    <t>240.0 - 120.3</t>
  </si>
  <si>
    <t>207.2 - 221.2</t>
  </si>
  <si>
    <t>224.3 - 242.7</t>
  </si>
  <si>
    <t>Period 13: 6/25/18 - 7/1/18 Matchups</t>
  </si>
  <si>
    <t>210.0 - 232.2</t>
  </si>
  <si>
    <t>228.3 - 138.8</t>
  </si>
  <si>
    <t>181.3 - 164.7</t>
  </si>
  <si>
    <t>217.8 - 200.8</t>
  </si>
  <si>
    <t>183.5 - 176.2</t>
  </si>
  <si>
    <t>142.0 - 213.3</t>
  </si>
  <si>
    <t>Period 14: 7/2/18 - 7/8/18 Matchups</t>
  </si>
  <si>
    <t>222.2 - 180.7</t>
  </si>
  <si>
    <t>177.2 - 190.8</t>
  </si>
  <si>
    <t>158.3 - 206.2</t>
  </si>
  <si>
    <t>182.0 - 197.5</t>
  </si>
  <si>
    <t>120.7 - 216.3</t>
  </si>
  <si>
    <t>Period 15: 7/9/18 - 7/15/18 Matchups</t>
  </si>
  <si>
    <t>251.8 - 226.0</t>
  </si>
  <si>
    <t>184.8 - 162.8</t>
  </si>
  <si>
    <t>185.3 - 216.0</t>
  </si>
  <si>
    <t>133.5 - 157.5</t>
  </si>
  <si>
    <t>253.2 - 144.7</t>
  </si>
  <si>
    <t>183.3 - 177.0</t>
  </si>
  <si>
    <t>Period 16: 7/16/18 - 7/22/18 Matchups</t>
  </si>
  <si>
    <t>124.2 - 124.8</t>
  </si>
  <si>
    <t>171.7 - 108.3</t>
  </si>
  <si>
    <t>85.2 - 42.5</t>
  </si>
  <si>
    <t>84.7 - 78.3</t>
  </si>
  <si>
    <t>63.7 - 92.5</t>
  </si>
  <si>
    <t>121.0 - 91.0</t>
  </si>
  <si>
    <t>Period 17: 7/23/18 - 7/29/18 Matchups</t>
  </si>
  <si>
    <t>152.3 - 216.0</t>
  </si>
  <si>
    <t>173.3 - 139.8</t>
  </si>
  <si>
    <t>164.2 - 215.2</t>
  </si>
  <si>
    <t>117.3 - 275.8</t>
  </si>
  <si>
    <t>185.0 - 164.3</t>
  </si>
  <si>
    <t>150.7 - 205.8</t>
  </si>
  <si>
    <t>Period 18: 7/30/18 - 8/5/18 Matchups</t>
  </si>
  <si>
    <t>152.7 - 165.0</t>
  </si>
  <si>
    <t>239.5 - 161.0</t>
  </si>
  <si>
    <t>136.0 - 120.2</t>
  </si>
  <si>
    <t>199.5 - 234.7</t>
  </si>
  <si>
    <t>190.0 - 155.0</t>
  </si>
  <si>
    <t>224.3 - 203.3</t>
  </si>
  <si>
    <t>Period 19: 8/6/18 - 8/12/18 Matchups</t>
  </si>
  <si>
    <t>102.3 - 195.8</t>
  </si>
  <si>
    <t>203.7 - 168.3</t>
  </si>
  <si>
    <t>249.3 - 198.0</t>
  </si>
  <si>
    <t>207.8 - 210.0</t>
  </si>
  <si>
    <t>129.0 - 221.5</t>
  </si>
  <si>
    <t>187.8 - 188.2</t>
  </si>
  <si>
    <t>Period 20: 8/13/18 - 8/19/18 Matchups</t>
  </si>
  <si>
    <t>177.8 - 137.3</t>
  </si>
  <si>
    <t>207.8 - 202.5</t>
  </si>
  <si>
    <t>164.5 - 148.7</t>
  </si>
  <si>
    <t>166.0 - 291.2</t>
  </si>
  <si>
    <t>181.2 - 275.0</t>
  </si>
  <si>
    <t>155.8 - 226.2</t>
  </si>
  <si>
    <t>Period 21: 8/20/18 - 8/26/18 Matchups</t>
  </si>
  <si>
    <t>194.7 - 144.7</t>
  </si>
  <si>
    <t>116.0 - 186.3</t>
  </si>
  <si>
    <t>194.7 - 133.0</t>
  </si>
  <si>
    <t>200.7 - 126.2</t>
  </si>
  <si>
    <t>175.0 - 170.3</t>
  </si>
  <si>
    <t>214.0 - 184.8</t>
  </si>
  <si>
    <t>Period 22: 8/27/18 - 9/2/18 Matchups</t>
  </si>
  <si>
    <t>84.5 - 214.7</t>
  </si>
  <si>
    <t>183.5 - 174.7</t>
  </si>
  <si>
    <t>145.2 - 125.3</t>
  </si>
  <si>
    <t>125.0 - 198.3</t>
  </si>
  <si>
    <t>220.0 - 146.7</t>
  </si>
  <si>
    <t>159.0 - 273.3</t>
  </si>
  <si>
    <t>Period 23: 9/3/18 - 9/9/18 Matchups</t>
  </si>
  <si>
    <t>206.8 - 162.5</t>
  </si>
  <si>
    <t>134.0 - 148.5</t>
  </si>
  <si>
    <t>138.2 - 211.5</t>
  </si>
  <si>
    <t>184.0 - 195.7</t>
  </si>
  <si>
    <t>152.8 - 159.5</t>
  </si>
  <si>
    <t>200.7 - 175.5</t>
  </si>
  <si>
    <t>Period 24: 9/10/18 - 9/16/18 Matchups</t>
  </si>
  <si>
    <t>Period 25: 9/17/18 - 9/23/18 Matchups</t>
  </si>
  <si>
    <t>6-4</t>
  </si>
  <si>
    <t>0-4</t>
  </si>
  <si>
    <t>160.7 - 181.7</t>
  </si>
  <si>
    <t>169.2 - 183.5</t>
  </si>
  <si>
    <t>141.2 - 133.2</t>
  </si>
  <si>
    <t>192.2 - 143.2</t>
  </si>
  <si>
    <t>* Prior to 2011, all weeks were 7 days or less.  From 2011 to 2012, the MLB schedule shifted to a mid-week start/finish, meaning Week 1 had 10 days.  Then, starting in 2018, the MLB schedule extended Week 1 to 10 days by starting mid-week, but the rest of the schedule stayed the same.  Only weeks with 7 or less days count toward these records.</t>
  </si>
  <si>
    <t>WEEK 1</t>
  </si>
  <si>
    <t>Ellicott C Black Sox     vs    Comeback Johnnies</t>
  </si>
  <si>
    <t>WEEK 2</t>
  </si>
  <si>
    <t>Clemmons Cougars     vs    Ellicott C Black Sox</t>
  </si>
  <si>
    <t>Barry's Big Boys     vs    Comeback Johnnies</t>
  </si>
  <si>
    <t>Ball Hawks     vs    Kal. Green Knights</t>
  </si>
  <si>
    <t>Hickory Scorpions     vs    Bronx Bombers</t>
  </si>
  <si>
    <t>Power Rangers     vs    Tampica Trauma</t>
  </si>
  <si>
    <t>The Waybacks     vs    Ral. Middle Fingers</t>
  </si>
  <si>
    <t>Clemmons Cougars     vs    Power Rangers</t>
  </si>
  <si>
    <t>Barry's Big Boys     vs    Tampica Trauma</t>
  </si>
  <si>
    <t>Ball Hawks     vs    The Waybacks</t>
  </si>
  <si>
    <t>Hickory Scorpions     vs    Ral. Middle Fingers</t>
  </si>
  <si>
    <t>Kal. Green Knights     vs    Bronx Bombers</t>
  </si>
  <si>
    <t>WEEK 3</t>
  </si>
  <si>
    <t>Power Rangers     vs    Ellicott C Black Sox</t>
  </si>
  <si>
    <t>Tampica Trauma     vs    Comeback Johnnies</t>
  </si>
  <si>
    <t>The Waybacks     vs    Kal. Green Knights</t>
  </si>
  <si>
    <t>Ral. Middle Fingers     vs    Bronx Bombers</t>
  </si>
  <si>
    <t>Clemmons Cougars     vs    Barry's Big Boys</t>
  </si>
  <si>
    <t>Ball Hawks     vs    Hickory Scorpions</t>
  </si>
  <si>
    <t>WEEK 4</t>
  </si>
  <si>
    <t>Clemmons Cougars     vs    Ball Hawks</t>
  </si>
  <si>
    <t>Hickory Scorpions     vs    Barry's Big Boys</t>
  </si>
  <si>
    <t>Power Rangers     vs    The Waybacks</t>
  </si>
  <si>
    <t>Tampica Trauma     vs    Ral. Middle Fingers</t>
  </si>
  <si>
    <t>Ellicott C Black Sox     vs    Kal. Green Knights</t>
  </si>
  <si>
    <t>Comeback Johnnies     vs    Bronx Bombers</t>
  </si>
  <si>
    <t>WEEK 5</t>
  </si>
  <si>
    <t>Clemmons Cougars     vs    Tampica Trauma</t>
  </si>
  <si>
    <t>Barry's Big Boys     vs    Ral. Middle Fingers</t>
  </si>
  <si>
    <t>Ball Hawks     vs    Power Rangers</t>
  </si>
  <si>
    <t>Hickory Scorpions     vs    The Waybacks</t>
  </si>
  <si>
    <t>Ellicott C Black Sox     vs    Bronx Bombers</t>
  </si>
  <si>
    <t>WEEK 6</t>
  </si>
  <si>
    <t>Clemmons Cougars     vs    Comeback Johnnies</t>
  </si>
  <si>
    <t>Barry's Big Boys     vs    Kal. Green Knights</t>
  </si>
  <si>
    <t>Ball Hawks     vs    Bronx Bombers</t>
  </si>
  <si>
    <t>Hickory Scorpions     vs    Ellicott C Black Sox</t>
  </si>
  <si>
    <t>Power Rangers     vs    Ral. Middle Fingers</t>
  </si>
  <si>
    <t>Tampica Trauma     vs    The Waybacks</t>
  </si>
  <si>
    <t>Comeback Johnnies     vs    Kal. Green Knights</t>
  </si>
  <si>
    <t>WEEK 7</t>
  </si>
  <si>
    <t>Power Rangers     vs    Comeback Johnnies</t>
  </si>
  <si>
    <t>Tampica Trauma     vs    Kal. Green Knights</t>
  </si>
  <si>
    <t>The Waybacks     vs    Bronx Bombers</t>
  </si>
  <si>
    <t>Ral. Middle Fingers     vs    Ellicott C Black Sox</t>
  </si>
  <si>
    <t>Clemmons Cougars     vs    Hickory Scorpions</t>
  </si>
  <si>
    <t>Ball Hawks     vs    Barry's Big Boys</t>
  </si>
  <si>
    <t>WEEK 8</t>
  </si>
  <si>
    <t>Barry's Big Boys     vs    Clemmons Cougars</t>
  </si>
  <si>
    <t>Hickory Scorpions     vs    Ball Hawks</t>
  </si>
  <si>
    <t>Tampica Trauma     vs    Power Rangers</t>
  </si>
  <si>
    <t>Ral. Middle Fingers     vs    The Waybacks</t>
  </si>
  <si>
    <t>Comeback Johnnies     vs    Ellicott C Black Sox</t>
  </si>
  <si>
    <t>Bronx Bombers     vs    Kal. Green Knights</t>
  </si>
  <si>
    <t>WEEK 9</t>
  </si>
  <si>
    <t>Clemmons Cougars     vs    The Waybacks</t>
  </si>
  <si>
    <t>Barry's Big Boys     vs    Power Rangers</t>
  </si>
  <si>
    <t>Ball Hawks     vs    Ral. Middle Fingers</t>
  </si>
  <si>
    <t>Hickory Scorpions     vs    Tampica Trauma</t>
  </si>
  <si>
    <t>Kal. Green Knights     vs    Ellicott C Black Sox</t>
  </si>
  <si>
    <t>Bronx Bombers     vs    Comeback Johnnies</t>
  </si>
  <si>
    <t>WEEK10</t>
  </si>
  <si>
    <t>Clemmons Cougars     vs    Kal. Green Knights</t>
  </si>
  <si>
    <t>Barry's Big Boys     vs    Bronx Bombers</t>
  </si>
  <si>
    <t>Ball Hawks     vs    Ellicott C Black Sox</t>
  </si>
  <si>
    <t>Hickory Scorpions     vs    Comeback Johnnies</t>
  </si>
  <si>
    <t>The Waybacks     vs    Power Rangers</t>
  </si>
  <si>
    <t>Ral. Middle Fingers     vs    Tampica Trauma</t>
  </si>
  <si>
    <t>WEEK25</t>
  </si>
  <si>
    <t>Ral. Middle Fingers     vs    Kal. Green Knights</t>
  </si>
  <si>
    <t>Comeback Johnnies     vs    Barry's Big Boys</t>
  </si>
  <si>
    <t>WEEK26</t>
  </si>
  <si>
    <t>Ral. Middle Fingers     vs    Comeback Johnnies</t>
  </si>
  <si>
    <t>WEEK11</t>
  </si>
  <si>
    <t>Power Rangers     vs    Kal. Green Knights</t>
  </si>
  <si>
    <t>Tampica Trauma     vs    Bronx Bombers</t>
  </si>
  <si>
    <t>The Waybacks     vs    Ellicott C Black Sox</t>
  </si>
  <si>
    <t>Barry's Big Boys     vs    Ball Hawks</t>
  </si>
  <si>
    <t>Hickory Scorpions     vs    Clemmons Cougars</t>
  </si>
  <si>
    <t>WEEK12</t>
  </si>
  <si>
    <t>Barry's Big Boys     vs    Hickory Scorpions</t>
  </si>
  <si>
    <t>Ball Hawks     vs    Clemmons Cougars</t>
  </si>
  <si>
    <t>The Waybacks     vs    Tampica Trauma</t>
  </si>
  <si>
    <t>Ral. Middle Fingers     vs    Power Rangers</t>
  </si>
  <si>
    <t>Kal. Green Knights     vs    Comeback Johnnies</t>
  </si>
  <si>
    <t>Bronx Bombers     vs    Ellicott C Black Sox</t>
  </si>
  <si>
    <t>WEEK13</t>
  </si>
  <si>
    <t>Clemmons Cougars     vs    Ral. Middle Fingers</t>
  </si>
  <si>
    <t>Barry's Big Boys     vs    The Waybacks</t>
  </si>
  <si>
    <t>Ball Hawks     vs    Tampica Trauma</t>
  </si>
  <si>
    <t>Hickory Scorpions     vs    Power Rangers</t>
  </si>
  <si>
    <t>WEEK14</t>
  </si>
  <si>
    <t>Clemmons Cougars     vs    Bronx Bombers</t>
  </si>
  <si>
    <t>Barry's Big Boys     vs    Ellicott C Black Sox</t>
  </si>
  <si>
    <t>Ball Hawks     vs    Comeback Johnnies</t>
  </si>
  <si>
    <t>Hickory Scorpions     vs    Kal. Green Knights</t>
  </si>
  <si>
    <t>WEEK15</t>
  </si>
  <si>
    <t>Power Rangers     vs    Bronx Bombers</t>
  </si>
  <si>
    <t>Tampica Trauma     vs    Ellicott C Black Sox</t>
  </si>
  <si>
    <t>The Waybacks     vs    Comeback Johnnies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</si>
  <si>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</si>
  <si>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</si>
  <si>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</si>
  <si>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</si>
  <si>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</si>
  <si>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</si>
  <si>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</si>
  <si>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</si>
  <si>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</si>
  <si>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Period 1: 3/28/19 - 4/7/19 Matchups</t>
  </si>
  <si>
    <t>286.5 - 378.0</t>
  </si>
  <si>
    <t>147.8 - 297.2</t>
  </si>
  <si>
    <t>259.7 - 277.7</t>
  </si>
  <si>
    <t>242.8 - 294.3</t>
  </si>
  <si>
    <t>276.5 - 262.3</t>
  </si>
  <si>
    <t>308.5 - 331.5</t>
  </si>
  <si>
    <t>Period 2: 4/8/19 - 4/14/19 Matchups</t>
  </si>
  <si>
    <t>278.7 - 195.2</t>
  </si>
  <si>
    <t>127.8 - 82.0</t>
  </si>
  <si>
    <t>163.7 - 247.5</t>
  </si>
  <si>
    <t>149.3 - 154.8</t>
  </si>
  <si>
    <t>154.3 - 176.8</t>
  </si>
  <si>
    <t>151.3 - 165.7</t>
  </si>
  <si>
    <t>Period 3: 4/15/19 - 4/21/19 Matchups</t>
  </si>
  <si>
    <t>214.5 - 193.7</t>
  </si>
  <si>
    <t>126.3 - 174.2</t>
  </si>
  <si>
    <t>240.2 - 146.2</t>
  </si>
  <si>
    <t>213.0 - 164.2</t>
  </si>
  <si>
    <t>195.3 - 124.2</t>
  </si>
  <si>
    <t>174.7 - 192.8</t>
  </si>
  <si>
    <t>Period 4: 4/22/19 - 4/28/19 Matchups</t>
  </si>
  <si>
    <t>243.5 - 221.7</t>
  </si>
  <si>
    <t>190.5 - 170.2</t>
  </si>
  <si>
    <t>192.3 - 223.7</t>
  </si>
  <si>
    <t>117.7 - 262.2</t>
  </si>
  <si>
    <t>195.3 - 180.2</t>
  </si>
  <si>
    <t>134.0 - 189.5</t>
  </si>
  <si>
    <t>Period 5: 4/29/19 - 5/5/19 Matchups</t>
  </si>
  <si>
    <t>238.3 - 194.7</t>
  </si>
  <si>
    <t>182.5 - 182.8</t>
  </si>
  <si>
    <t>221.0 - 118.2</t>
  </si>
  <si>
    <t>180.5 - 172.0</t>
  </si>
  <si>
    <t>155.8 - 147.0</t>
  </si>
  <si>
    <t>226.7 - 160.5</t>
  </si>
  <si>
    <t>Period 6: 5/6/19 - 5/12/19 Matchups</t>
  </si>
  <si>
    <t>162.2 - 219.3</t>
  </si>
  <si>
    <t>253.5 - 167.2</t>
  </si>
  <si>
    <t>174.3 - 206.3</t>
  </si>
  <si>
    <t>213.0 - 195.5</t>
  </si>
  <si>
    <t>284.7 - 184.5</t>
  </si>
  <si>
    <t>184.3 - 207.7</t>
  </si>
  <si>
    <t>Period 7: 5/13/19 - 5/19/19 Matchups</t>
  </si>
  <si>
    <t>211.7 - 154.0</t>
  </si>
  <si>
    <t>224.2 - 166.0</t>
  </si>
  <si>
    <t>156.0 - 226.0</t>
  </si>
  <si>
    <t>181.5 - 133.5</t>
  </si>
  <si>
    <t>198.3 - 151.7</t>
  </si>
  <si>
    <t>137.7 - 254.2</t>
  </si>
  <si>
    <t>Period 8: 5/20/19 - 5/26/19 Matchups</t>
  </si>
  <si>
    <t>211.3 - 204.5</t>
  </si>
  <si>
    <t>200.5 - 198.5</t>
  </si>
  <si>
    <t>189.0 - 186.8</t>
  </si>
  <si>
    <t>142.5 - 134.7</t>
  </si>
  <si>
    <t>251.5 - 285.8</t>
  </si>
  <si>
    <t>192.3 - 230.8</t>
  </si>
  <si>
    <t>Period 9: 5/27/19 - 6/2/19 Matchups</t>
  </si>
  <si>
    <t>212.8 - 223.2</t>
  </si>
  <si>
    <t>228.7 - 237.2</t>
  </si>
  <si>
    <t>209.2 - 178.3</t>
  </si>
  <si>
    <t>156.8 - 212.3</t>
  </si>
  <si>
    <t>112.5 - 155.5</t>
  </si>
  <si>
    <t>178.7 - 106.5</t>
  </si>
  <si>
    <t>Period 10: 6/3/19 - 6/9/19 Matchups</t>
  </si>
  <si>
    <t>168.0 - 97.5</t>
  </si>
  <si>
    <t>241.3 - 183.8</t>
  </si>
  <si>
    <t>199.2 - 147.3</t>
  </si>
  <si>
    <t>160.7 - 171.3</t>
  </si>
  <si>
    <t>156.0 - 226.8</t>
  </si>
  <si>
    <t>150.5 - 279.8</t>
  </si>
  <si>
    <t>Period 11: 6/10/19 - 6/16/19 Matchups</t>
  </si>
  <si>
    <t>308.7 - 247.0</t>
  </si>
  <si>
    <t>171.5 - 234.8</t>
  </si>
  <si>
    <t>219.2 - 264.2</t>
  </si>
  <si>
    <t>172.3 - 197.8</t>
  </si>
  <si>
    <t>230.2 - 182.8</t>
  </si>
  <si>
    <t>202.5 - 196.0</t>
  </si>
  <si>
    <t>Period 12: 6/17/19 - 6/23/19 Matchups</t>
  </si>
  <si>
    <t>236.8 - 205.0</t>
  </si>
  <si>
    <t>187.5 - 190.8</t>
  </si>
  <si>
    <t>226.2 - 224.3</t>
  </si>
  <si>
    <t>148.3 - 158.7</t>
  </si>
  <si>
    <t>211.5 - 154.8</t>
  </si>
  <si>
    <t>212.3 - 211.5</t>
  </si>
  <si>
    <t>Period 13: 6/24/19 - 6/30/19 Matchups</t>
  </si>
  <si>
    <t>232.5 - 109.0</t>
  </si>
  <si>
    <t>192.8 - 215.5</t>
  </si>
  <si>
    <t>232.5 - 279.8</t>
  </si>
  <si>
    <t>121.0 - 134.8</t>
  </si>
  <si>
    <t>214.5 - 192.2</t>
  </si>
  <si>
    <t>168.2 - 178.7</t>
  </si>
  <si>
    <t>Period 14: 7/1/19 - 7/7/19 Matchups</t>
  </si>
  <si>
    <t>209.8 - 163.0</t>
  </si>
  <si>
    <t>95.3 - 227.5</t>
  </si>
  <si>
    <t>216.3 - 140.8</t>
  </si>
  <si>
    <t>188.2 - 158.8</t>
  </si>
  <si>
    <t>123.7 - 178.0</t>
  </si>
  <si>
    <t>206.7 - 199.0</t>
  </si>
  <si>
    <t>Period 15: 7/8/19 - 7/14/19 Matchups</t>
  </si>
  <si>
    <t>116.0 - 45.3</t>
  </si>
  <si>
    <t>88.7 - 106.8</t>
  </si>
  <si>
    <t>142.0 - 137.7</t>
  </si>
  <si>
    <t>80.5 - 103.3</t>
  </si>
  <si>
    <t>156.5 - 131.2</t>
  </si>
  <si>
    <t>67.5 - 109.3</t>
  </si>
  <si>
    <t>Period 16: 7/15/19 - 7/21/19 Matchups</t>
  </si>
  <si>
    <t>208.8 - 188.8</t>
  </si>
  <si>
    <t>232.5 - 178.7</t>
  </si>
  <si>
    <t>188.3 - 232.7</t>
  </si>
  <si>
    <t>159.8 - 188.2</t>
  </si>
  <si>
    <t>236.2 - 224.0</t>
  </si>
  <si>
    <t>143.5 - 249.7</t>
  </si>
  <si>
    <t>Period 17: 7/22/19 - 7/28/19 Matchups</t>
  </si>
  <si>
    <t>216.5 - 166.0</t>
  </si>
  <si>
    <t>186.2 - 204.8</t>
  </si>
  <si>
    <t>195.7 - 294.3</t>
  </si>
  <si>
    <t>210.2 - 160.2</t>
  </si>
  <si>
    <t>238.5 - 180.8</t>
  </si>
  <si>
    <t>206.3 - 159.7</t>
  </si>
  <si>
    <t>Period 18: 7/29/19 - 8/4/19 Matchups</t>
  </si>
  <si>
    <t>180.7 - 152.2</t>
  </si>
  <si>
    <t>239.3 - 98.8</t>
  </si>
  <si>
    <t>198.2 - 134.2</t>
  </si>
  <si>
    <t>251.0 - 225.3</t>
  </si>
  <si>
    <t>220.5 - 226.2</t>
  </si>
  <si>
    <t>197.8 - 128.3</t>
  </si>
  <si>
    <t>Period 19: 8/5/19 - 8/11/19 Matchups</t>
  </si>
  <si>
    <t>256.0 - 156.8</t>
  </si>
  <si>
    <t>295.3 - 220.5</t>
  </si>
  <si>
    <t>211.7 - 234.3</t>
  </si>
  <si>
    <t>252.2 - 137.5</t>
  </si>
  <si>
    <t>169.5 - 147.3</t>
  </si>
  <si>
    <t>276.7 - 155.5</t>
  </si>
  <si>
    <t>Period 20: 8/12/19 - 8/18/19 Matchups</t>
  </si>
  <si>
    <t>267.2 - 218.0</t>
  </si>
  <si>
    <t>237.3 - 302.7</t>
  </si>
  <si>
    <t>190.3 - 218.7</t>
  </si>
  <si>
    <t>269.8 - 135.7</t>
  </si>
  <si>
    <t>216.8 - 204.5</t>
  </si>
  <si>
    <t>193.7 - 213.7</t>
  </si>
  <si>
    <t>Period 21: 8/19/19 - 8/25/19 Matchups</t>
  </si>
  <si>
    <t>129.8 - 169.2</t>
  </si>
  <si>
    <t>220.5 - 235.2</t>
  </si>
  <si>
    <t>174.0 - 120.3</t>
  </si>
  <si>
    <t>170.5 - 136.8</t>
  </si>
  <si>
    <t>221.7 - 243.7</t>
  </si>
  <si>
    <t>244.5 - 173.7</t>
  </si>
  <si>
    <t>Period 22: 8/26/19 - 9/1/19 Matchups</t>
  </si>
  <si>
    <t>228.8 - 300.3</t>
  </si>
  <si>
    <t>176.7 - 179.8</t>
  </si>
  <si>
    <t>155.3 - 207.2</t>
  </si>
  <si>
    <t>170.3 - 223.7</t>
  </si>
  <si>
    <t>135.8 - 273.5</t>
  </si>
  <si>
    <t>226.5 - 184.0</t>
  </si>
  <si>
    <t>Period 23: 9/2/19 - 9/8/19 Matchups</t>
  </si>
  <si>
    <t>203.2 - 163.2</t>
  </si>
  <si>
    <t>171.8 - 151.0</t>
  </si>
  <si>
    <t>176.8 - 184.5</t>
  </si>
  <si>
    <t>113.3 - 218.5</t>
  </si>
  <si>
    <t>192.7 - 278.8</t>
  </si>
  <si>
    <t>201.3 - 238.2</t>
  </si>
  <si>
    <t>Period 24: 9/9/19 - 9/15/19 Matchups</t>
  </si>
  <si>
    <t>226.7 - 250.7</t>
  </si>
  <si>
    <t>214.7 - 220.2</t>
  </si>
  <si>
    <t>Period 25: 9/16/19 - 9/22/19 Matchups</t>
  </si>
  <si>
    <t>216.5 - 199.2</t>
  </si>
  <si>
    <t>204.2 - 203.0</t>
  </si>
  <si>
    <t>12-8</t>
  </si>
  <si>
    <t>$$</t>
  </si>
  <si>
    <t>$??</t>
  </si>
  <si>
    <t>All-Time Prize Money Leaders (2001-present):</t>
  </si>
  <si>
    <t>3d</t>
  </si>
  <si>
    <t>2d</t>
  </si>
  <si>
    <t>2c</t>
  </si>
  <si>
    <t>2r</t>
  </si>
  <si>
    <t>3d3w</t>
  </si>
  <si>
    <t>2c2r</t>
  </si>
  <si>
    <t>d5w</t>
  </si>
  <si>
    <t>4dw</t>
  </si>
  <si>
    <t>2cr</t>
  </si>
  <si>
    <t>2dw</t>
  </si>
  <si>
    <t>5d2w</t>
  </si>
  <si>
    <t>c3r</t>
  </si>
  <si>
    <t>5d</t>
  </si>
  <si>
    <t>Ellicott C Black Sox</t>
  </si>
  <si>
    <t>Ral. Middle Fingers</t>
  </si>
  <si>
    <t>Kal. Green Knights</t>
  </si>
  <si>
    <t>Championship</t>
  </si>
  <si>
    <t>3rd Place</t>
  </si>
  <si>
    <t>WEEK 25</t>
  </si>
  <si>
    <t>WEEK 26</t>
  </si>
  <si>
    <t>Records unavailabile prior to 2001</t>
  </si>
  <si>
    <t>Power Ringers</t>
  </si>
  <si>
    <t>Fuquay Eight</t>
  </si>
  <si>
    <t>West Raleigh Moundchangers</t>
  </si>
  <si>
    <t>Fostoria Screwbills</t>
  </si>
  <si>
    <t>Pittsburgh Brahma Balls</t>
  </si>
  <si>
    <t>Hickory Scorpons</t>
  </si>
  <si>
    <t>Raleigh Maddle Fangers</t>
  </si>
  <si>
    <t>Durham Andians</t>
  </si>
  <si>
    <t>Mauer Pitch Kads</t>
  </si>
  <si>
    <t>Thompson Division</t>
  </si>
  <si>
    <t>Brown Division</t>
  </si>
  <si>
    <t>Ramos Division</t>
  </si>
  <si>
    <t>14-1</t>
  </si>
  <si>
    <t>Avg Pts/ Game</t>
  </si>
  <si>
    <t>Period 1: 7/23/20 - 7/26/20 Matchups</t>
  </si>
  <si>
    <t>74.7 - 110.5</t>
  </si>
  <si>
    <t xml:space="preserve">74.7 - 87.7 </t>
  </si>
  <si>
    <t xml:space="preserve">110.5 - 116.0 </t>
  </si>
  <si>
    <t>90.7 - 80.0</t>
  </si>
  <si>
    <t xml:space="preserve">90.7 - 168.2 </t>
  </si>
  <si>
    <t xml:space="preserve">80.0 - 50.3 </t>
  </si>
  <si>
    <t>87.7 - 116.0</t>
  </si>
  <si>
    <t>118.8 - 94.7</t>
  </si>
  <si>
    <t xml:space="preserve">118.8 - 115.7 </t>
  </si>
  <si>
    <t xml:space="preserve">94.7 - 140.7 </t>
  </si>
  <si>
    <t>168.2 - 50.3</t>
  </si>
  <si>
    <t>115.7 - 140.7</t>
  </si>
  <si>
    <t>Period 2: 7/27/20 - 8/2/20 Matchups</t>
  </si>
  <si>
    <t xml:space="preserve">222.5 - 145.0 </t>
  </si>
  <si>
    <t>130.7 - 145.0</t>
  </si>
  <si>
    <t xml:space="preserve">149.2 - 145.0 </t>
  </si>
  <si>
    <t xml:space="preserve">130.7 - 201.0 </t>
  </si>
  <si>
    <t>222.5 - 201.0</t>
  </si>
  <si>
    <t xml:space="preserve">86.8 - 201.0 </t>
  </si>
  <si>
    <t xml:space="preserve">136.3 - 222.5 </t>
  </si>
  <si>
    <t xml:space="preserve">217.8 - 130.7 </t>
  </si>
  <si>
    <t>145.3 - 86.8</t>
  </si>
  <si>
    <t xml:space="preserve">142.7 - 86.8 </t>
  </si>
  <si>
    <t>142.7 - 149.2</t>
  </si>
  <si>
    <t xml:space="preserve">145.3 - 149.2 </t>
  </si>
  <si>
    <t xml:space="preserve">190.7 - 145.3 </t>
  </si>
  <si>
    <t xml:space="preserve">187.0 - 142.7 </t>
  </si>
  <si>
    <t>187.0 - 217.8</t>
  </si>
  <si>
    <t xml:space="preserve">190.7 - 217.8 </t>
  </si>
  <si>
    <t>190.7 - 136.3</t>
  </si>
  <si>
    <t xml:space="preserve">187.0 - 136.3 </t>
  </si>
  <si>
    <t>Period 3: 8/3/20 - 8/9/20 Matchups</t>
  </si>
  <si>
    <t xml:space="preserve">137.5 - 239.2 </t>
  </si>
  <si>
    <t xml:space="preserve">137.5 - 227.7 </t>
  </si>
  <si>
    <t>137.5 - 280.3</t>
  </si>
  <si>
    <t>239.2 - 161.7</t>
  </si>
  <si>
    <t xml:space="preserve">239.2 - 222.0 </t>
  </si>
  <si>
    <t xml:space="preserve">227.7 - 161.7 </t>
  </si>
  <si>
    <t xml:space="preserve">227.7 - 177.2 </t>
  </si>
  <si>
    <t xml:space="preserve">161.7 - 244.3 </t>
  </si>
  <si>
    <t>194.8 - 181.0</t>
  </si>
  <si>
    <t xml:space="preserve">194.8 - 280.3 </t>
  </si>
  <si>
    <t xml:space="preserve">194.8 - 159.8 </t>
  </si>
  <si>
    <t xml:space="preserve">181.0 - 222.0 </t>
  </si>
  <si>
    <t xml:space="preserve">181.0 - 178.5 </t>
  </si>
  <si>
    <t xml:space="preserve">280.3 - 222.0 </t>
  </si>
  <si>
    <t>159.8 - 178.5</t>
  </si>
  <si>
    <t xml:space="preserve">159.8 - 177.2 </t>
  </si>
  <si>
    <t xml:space="preserve">178.5 - 244.3 </t>
  </si>
  <si>
    <t xml:space="preserve">177.2 - 244.3 </t>
  </si>
  <si>
    <t>Period 4: 8/10/20 - 8/16/20 Matchups</t>
  </si>
  <si>
    <t>75.8 - 197.8</t>
  </si>
  <si>
    <t xml:space="preserve">258.5 - 197.8 </t>
  </si>
  <si>
    <t xml:space="preserve">231.0 - 197.8 </t>
  </si>
  <si>
    <t>258.5 - 310.8</t>
  </si>
  <si>
    <t xml:space="preserve">279.8 - 258.5 </t>
  </si>
  <si>
    <t xml:space="preserve">75.8 - 310.8 </t>
  </si>
  <si>
    <t xml:space="preserve">272.7 - 310.8 </t>
  </si>
  <si>
    <t xml:space="preserve">124.3 - 75.8 </t>
  </si>
  <si>
    <t>231.0 - 156.8</t>
  </si>
  <si>
    <t xml:space="preserve">199.7 - 156.8 </t>
  </si>
  <si>
    <t xml:space="preserve">213.3 - 156.8 </t>
  </si>
  <si>
    <t>199.7 - 279.8</t>
  </si>
  <si>
    <t xml:space="preserve">230.8 - 199.7 </t>
  </si>
  <si>
    <t xml:space="preserve">231.0 - 279.8 </t>
  </si>
  <si>
    <t>272.7 - 230.8</t>
  </si>
  <si>
    <t xml:space="preserve">213.3 - 230.8 </t>
  </si>
  <si>
    <t>213.3 - 124.3</t>
  </si>
  <si>
    <t xml:space="preserve">272.7 - 124.3 </t>
  </si>
  <si>
    <t>Period 5: 8/17/20 - 8/23/20 Matchups</t>
  </si>
  <si>
    <t xml:space="preserve">184.3 - 202.0 </t>
  </si>
  <si>
    <t xml:space="preserve">184.3 - 264.5 </t>
  </si>
  <si>
    <t xml:space="preserve">184.3 - 150.3 </t>
  </si>
  <si>
    <t xml:space="preserve">220.3 - 264.5 </t>
  </si>
  <si>
    <t>220.3 - 202.0</t>
  </si>
  <si>
    <t xml:space="preserve">220.3 - 204.8 </t>
  </si>
  <si>
    <t xml:space="preserve">202.0 - 201.2 </t>
  </si>
  <si>
    <t xml:space="preserve">264.5 - 193.7 </t>
  </si>
  <si>
    <t>201.2 - 262.3</t>
  </si>
  <si>
    <t xml:space="preserve">201.2 - 327.7 </t>
  </si>
  <si>
    <t>193.7 - 327.7</t>
  </si>
  <si>
    <t xml:space="preserve">193.7 - 262.3 </t>
  </si>
  <si>
    <t xml:space="preserve">262.3 - 181.5 </t>
  </si>
  <si>
    <t xml:space="preserve">327.7 - 187.8 </t>
  </si>
  <si>
    <t>181.5 - 150.3</t>
  </si>
  <si>
    <t xml:space="preserve">181.5 - 204.8 </t>
  </si>
  <si>
    <t>187.8 - 204.8</t>
  </si>
  <si>
    <t xml:space="preserve">187.8 - 150.3 </t>
  </si>
  <si>
    <t>Period 6: 8/24/20 - 8/30/20 Matchups</t>
  </si>
  <si>
    <t xml:space="preserve">179.7 - 178.3 </t>
  </si>
  <si>
    <t>231.7 - 178.3</t>
  </si>
  <si>
    <t xml:space="preserve">230.8 - 178.3 </t>
  </si>
  <si>
    <t>136.5 - 179.7</t>
  </si>
  <si>
    <t xml:space="preserve">141.5 - 179.7 </t>
  </si>
  <si>
    <t xml:space="preserve">136.5 - 231.7 </t>
  </si>
  <si>
    <t xml:space="preserve">165.2 - 231.7 </t>
  </si>
  <si>
    <t xml:space="preserve">163.0 - 136.5 </t>
  </si>
  <si>
    <t xml:space="preserve">165.2 - 163.0 </t>
  </si>
  <si>
    <t>281.0 - 163.0</t>
  </si>
  <si>
    <t xml:space="preserve">308.0 - 165.2 </t>
  </si>
  <si>
    <t xml:space="preserve">308.0 - 281.0 </t>
  </si>
  <si>
    <t xml:space="preserve">206.0 - 281.0 </t>
  </si>
  <si>
    <t>216.7 - 308.0</t>
  </si>
  <si>
    <t xml:space="preserve">206.0 - 216.7 </t>
  </si>
  <si>
    <t xml:space="preserve">141.5 - 216.7 </t>
  </si>
  <si>
    <t>230.8 - 206.0</t>
  </si>
  <si>
    <t xml:space="preserve">230.8 - 141.5 </t>
  </si>
  <si>
    <t>Period 7: 8/31/20 - 9/6/20 Matchups</t>
  </si>
  <si>
    <t>126.7 - 178.2</t>
  </si>
  <si>
    <t xml:space="preserve">126.7 - 249.3 </t>
  </si>
  <si>
    <t xml:space="preserve">126.7 - 156.5 </t>
  </si>
  <si>
    <t>249.3 - 201.2</t>
  </si>
  <si>
    <t xml:space="preserve">249.3 - 123.3 </t>
  </si>
  <si>
    <t xml:space="preserve">201.2 - 178.2 </t>
  </si>
  <si>
    <t xml:space="preserve">201.2 - 322.5 </t>
  </si>
  <si>
    <t xml:space="preserve">178.2 - 304.2 </t>
  </si>
  <si>
    <t>199.2 - 304.2</t>
  </si>
  <si>
    <t xml:space="preserve">199.2 - 238.0 </t>
  </si>
  <si>
    <t xml:space="preserve">199.2 - 174.2 </t>
  </si>
  <si>
    <t>238.0 - 322.5</t>
  </si>
  <si>
    <t xml:space="preserve">238.0 - 229.8 </t>
  </si>
  <si>
    <t xml:space="preserve">322.5 - 304.2 </t>
  </si>
  <si>
    <t>123.3 - 229.8</t>
  </si>
  <si>
    <t xml:space="preserve">123.3 - 156.5 </t>
  </si>
  <si>
    <t>156.5 - 174.2</t>
  </si>
  <si>
    <t xml:space="preserve">174.2 - 229.8 </t>
  </si>
  <si>
    <t>Period 8: 9/7/20 - 9/13/20 Matchups</t>
  </si>
  <si>
    <t xml:space="preserve">156.5 - 157.5 </t>
  </si>
  <si>
    <t>147.5 - 157.5</t>
  </si>
  <si>
    <t xml:space="preserve">235.5 - 157.5 </t>
  </si>
  <si>
    <t xml:space="preserve">147.5 - 276.7 </t>
  </si>
  <si>
    <t>156.5 - 276.7</t>
  </si>
  <si>
    <t xml:space="preserve">138.0 - 276.7 </t>
  </si>
  <si>
    <t xml:space="preserve">193.7 - 156.5 </t>
  </si>
  <si>
    <t xml:space="preserve">271.7 - 147.5 </t>
  </si>
  <si>
    <t>271.7 - 162.2</t>
  </si>
  <si>
    <t xml:space="preserve">193.7 - 162.2 </t>
  </si>
  <si>
    <t xml:space="preserve">318.0 - 162.2 </t>
  </si>
  <si>
    <t>193.7 - 205.2</t>
  </si>
  <si>
    <t xml:space="preserve">271.7 - 205.2 </t>
  </si>
  <si>
    <t xml:space="preserve">197.0 - 205.2 </t>
  </si>
  <si>
    <t>197.0 - 235.5</t>
  </si>
  <si>
    <t xml:space="preserve">318.0 - 235.5 </t>
  </si>
  <si>
    <t>318.0 - 138.0</t>
  </si>
  <si>
    <t xml:space="preserve">197.0 - 138.0 </t>
  </si>
  <si>
    <t>Period 9: 9/14/20 - 9/20/20 Matchups</t>
  </si>
  <si>
    <t>Ball Hacks</t>
  </si>
  <si>
    <t>d*</t>
  </si>
  <si>
    <t>w*</t>
  </si>
  <si>
    <t>0-2*</t>
  </si>
  <si>
    <t>1-1*</t>
  </si>
  <si>
    <t>2-0*</t>
  </si>
  <si>
    <t>c*</t>
  </si>
  <si>
    <t>r*</t>
  </si>
  <si>
    <t>244.8 - 370.7</t>
  </si>
  <si>
    <t xml:space="preserve">319.7 - 327.3 </t>
  </si>
  <si>
    <t>Period 10: 9/21/20 - 9/27/20 Matchups</t>
  </si>
  <si>
    <t>396.3 - 203.3 (Championship)</t>
  </si>
  <si>
    <t>223.3 - 203.2</t>
  </si>
  <si>
    <t>Spivey's Corner Kockouts</t>
  </si>
  <si>
    <t>Ellicott City Black Sux</t>
  </si>
  <si>
    <t>7c4r</t>
  </si>
  <si>
    <t>3c2r</t>
  </si>
  <si>
    <t>3-1</t>
  </si>
  <si>
    <t>Period 1: 4/1/21 - 4/11/21 Matchups</t>
  </si>
  <si>
    <t xml:space="preserve">242.2 - 275.7 </t>
  </si>
  <si>
    <t xml:space="preserve">268.0 - 166.3 </t>
  </si>
  <si>
    <t>Spivey's Corner... (L)</t>
  </si>
  <si>
    <t xml:space="preserve">297.8 - 247.8 </t>
  </si>
  <si>
    <t>West Raleigh... (L)</t>
  </si>
  <si>
    <t xml:space="preserve">243.0 - 253.2 </t>
  </si>
  <si>
    <t xml:space="preserve">226.0 - 193.7 </t>
  </si>
  <si>
    <t xml:space="preserve">272.7 - 224.2 </t>
  </si>
  <si>
    <t>Period 2: 4/12/21 - 4/18/21 Matchups</t>
  </si>
  <si>
    <t xml:space="preserve">154.7 - 144.3 </t>
  </si>
  <si>
    <t xml:space="preserve">125.8 - 163.8 </t>
  </si>
  <si>
    <t xml:space="preserve">112.8 - 191.2 </t>
  </si>
  <si>
    <t>West Raleigh... (W)</t>
  </si>
  <si>
    <t xml:space="preserve">189.0 - 117.5 </t>
  </si>
  <si>
    <t xml:space="preserve">150.7 - 171.7 </t>
  </si>
  <si>
    <t>Spivey's Corner... (W)</t>
  </si>
  <si>
    <t xml:space="preserve">185.0 - 149.3 </t>
  </si>
  <si>
    <t>Period 3: 4/19/21 - 4/25/21 Matchups</t>
  </si>
  <si>
    <t xml:space="preserve">211.2 - 97.3 </t>
  </si>
  <si>
    <t xml:space="preserve">151.3 - 116.8 </t>
  </si>
  <si>
    <t xml:space="preserve">120.0 - 103.2 </t>
  </si>
  <si>
    <t xml:space="preserve">206.0 - 164.7 </t>
  </si>
  <si>
    <t xml:space="preserve">154.5 - 160.3 </t>
  </si>
  <si>
    <t xml:space="preserve">210.5 - 159.8 </t>
  </si>
  <si>
    <t>Period 4: 4/26/21 - 5/2/21 Matchups</t>
  </si>
  <si>
    <t xml:space="preserve">222.5 - 230.5 </t>
  </si>
  <si>
    <t xml:space="preserve">174.8 - 204.7 </t>
  </si>
  <si>
    <t xml:space="preserve">173.7 - 114.7 </t>
  </si>
  <si>
    <t xml:space="preserve">217.8 - 201.7 </t>
  </si>
  <si>
    <t xml:space="preserve">171.8 - 198.7 </t>
  </si>
  <si>
    <t xml:space="preserve">169.8 - 171.3 </t>
  </si>
  <si>
    <t>Period 5: 5/3/21 - 5/9/21 Matchups</t>
  </si>
  <si>
    <t xml:space="preserve">184.0 - 167.5 </t>
  </si>
  <si>
    <t xml:space="preserve">177.0 - 176.3 </t>
  </si>
  <si>
    <t xml:space="preserve">179.3 - 161.3 </t>
  </si>
  <si>
    <t xml:space="preserve">161.2 - 204.7 </t>
  </si>
  <si>
    <t xml:space="preserve">94.0 - 208.0 </t>
  </si>
  <si>
    <t xml:space="preserve">143.7 - 152.2 </t>
  </si>
  <si>
    <t>Period 6: 5/10/21 - 5/16/21 Matchups</t>
  </si>
  <si>
    <t xml:space="preserve">168.5 - 181.2 </t>
  </si>
  <si>
    <t xml:space="preserve">198.5 - 165.0 </t>
  </si>
  <si>
    <t xml:space="preserve">223.5 - 169.5 </t>
  </si>
  <si>
    <t xml:space="preserve">169.0 - 184.7 </t>
  </si>
  <si>
    <t xml:space="preserve">172.3 - 159.3 </t>
  </si>
  <si>
    <t xml:space="preserve">153.7 - 208.3 </t>
  </si>
  <si>
    <t>Period 7: 5/17/21 - 5/23/21 Matchups</t>
  </si>
  <si>
    <t xml:space="preserve">252.7 - 246.8 </t>
  </si>
  <si>
    <t xml:space="preserve">154.8 - 167.0 </t>
  </si>
  <si>
    <t xml:space="preserve">124.8 - 236.7 </t>
  </si>
  <si>
    <t xml:space="preserve">219.3 - 213.5 </t>
  </si>
  <si>
    <t xml:space="preserve">148.8 - 148.5 </t>
  </si>
  <si>
    <t xml:space="preserve">196.5 - 186.8 </t>
  </si>
  <si>
    <t>Period 8: 5/24/21 - 5/30/21 Matchups</t>
  </si>
  <si>
    <t xml:space="preserve">183.2 - 149.2 </t>
  </si>
  <si>
    <t xml:space="preserve">149.0 - 165.7 </t>
  </si>
  <si>
    <t xml:space="preserve">178.0 - 182.2 </t>
  </si>
  <si>
    <t xml:space="preserve">125.2 - 178.0 </t>
  </si>
  <si>
    <t xml:space="preserve">140.8 - 200.8 </t>
  </si>
  <si>
    <t xml:space="preserve">126.3 - 168.5 </t>
  </si>
  <si>
    <t>Period 9: 5/31/21 - 6/6/21 Matchups</t>
  </si>
  <si>
    <t xml:space="preserve">211.0 - 143.3 </t>
  </si>
  <si>
    <t xml:space="preserve">109.5 - 206.3 </t>
  </si>
  <si>
    <t xml:space="preserve">207.2 - 178.3 </t>
  </si>
  <si>
    <t xml:space="preserve">192.3 - 137.0 </t>
  </si>
  <si>
    <t xml:space="preserve">190.0 - 168.7 </t>
  </si>
  <si>
    <t xml:space="preserve">152.5 - 231.8 </t>
  </si>
  <si>
    <t>Period 10: 6/7/21 - 6/13/21 Matchups</t>
  </si>
  <si>
    <t xml:space="preserve">161.2 - 204.0 </t>
  </si>
  <si>
    <t xml:space="preserve">194.3 - 135.5 </t>
  </si>
  <si>
    <t xml:space="preserve">223.7 - 204.0 </t>
  </si>
  <si>
    <t xml:space="preserve">129.5 - 204.0 </t>
  </si>
  <si>
    <t xml:space="preserve">102.3 - 177.3 </t>
  </si>
  <si>
    <t xml:space="preserve">197.5 - 136.3 </t>
  </si>
  <si>
    <t>Period 11: 6/14/21 - 6/20/21 Matchups</t>
  </si>
  <si>
    <t xml:space="preserve">180.7 - 171.8 </t>
  </si>
  <si>
    <t xml:space="preserve">256.3 - 193.5 </t>
  </si>
  <si>
    <t xml:space="preserve">191.5 - 67.5 </t>
  </si>
  <si>
    <t xml:space="preserve">194.0 - 151.3 </t>
  </si>
  <si>
    <t xml:space="preserve">202.5 - 236.3 </t>
  </si>
  <si>
    <t xml:space="preserve">244.2 - 214.3 </t>
  </si>
  <si>
    <t>Period 12: 6/21/21 - 6/27/21 Matchups</t>
  </si>
  <si>
    <t xml:space="preserve">187.8 - 174.7 </t>
  </si>
  <si>
    <t xml:space="preserve">237.5 - 195.8 </t>
  </si>
  <si>
    <t xml:space="preserve">129.7 - 173.8 </t>
  </si>
  <si>
    <t xml:space="preserve">196.3 - 146.8 </t>
  </si>
  <si>
    <t xml:space="preserve">180.0 - 191.8 </t>
  </si>
  <si>
    <t xml:space="preserve">120.3 - 159.8 </t>
  </si>
  <si>
    <t>Period 13: 6/28/21 - 7/4/21 Matchups</t>
  </si>
  <si>
    <t xml:space="preserve">181.7 - 125.7 </t>
  </si>
  <si>
    <t xml:space="preserve">210.5 - 206.2 </t>
  </si>
  <si>
    <t xml:space="preserve">170.2 - 182.5 </t>
  </si>
  <si>
    <t xml:space="preserve">200.2 - 244.8 </t>
  </si>
  <si>
    <t xml:space="preserve">175.8 - 201.3 </t>
  </si>
  <si>
    <t xml:space="preserve">147.5 - 238.8 </t>
  </si>
  <si>
    <t>Period 14: 7/5/21 - 7/11/21 Matchups</t>
  </si>
  <si>
    <t xml:space="preserve">144.3 - 195.5 </t>
  </si>
  <si>
    <t xml:space="preserve">145.7 - 172.7 </t>
  </si>
  <si>
    <t xml:space="preserve">140.0 - 223.2 </t>
  </si>
  <si>
    <t xml:space="preserve">157.8 - 106.2 </t>
  </si>
  <si>
    <t xml:space="preserve">201.8 - 104.2 </t>
  </si>
  <si>
    <t xml:space="preserve">226.0 - 173.3 </t>
  </si>
  <si>
    <t>Period 15: 7/12/21 - 7/18/21 Matchups</t>
  </si>
  <si>
    <t xml:space="preserve">127.5 - 98.2 </t>
  </si>
  <si>
    <t xml:space="preserve">122.5 - 147.7 </t>
  </si>
  <si>
    <t xml:space="preserve">78.2 - 59.5 </t>
  </si>
  <si>
    <t xml:space="preserve">50.5 - 36.5 </t>
  </si>
  <si>
    <t xml:space="preserve">81.7 - 127.0 </t>
  </si>
  <si>
    <t xml:space="preserve">32.7 - 158.8 </t>
  </si>
  <si>
    <t>Period 16: 7/19/21 - 7/25/21 Matchups</t>
  </si>
  <si>
    <t xml:space="preserve">142.7 - 127.5 </t>
  </si>
  <si>
    <t xml:space="preserve">165.5 - 196.5 </t>
  </si>
  <si>
    <t xml:space="preserve">157.2 - 142.2 </t>
  </si>
  <si>
    <t xml:space="preserve">161.7 - 208.3 </t>
  </si>
  <si>
    <t xml:space="preserve">156.2 - 183.2 </t>
  </si>
  <si>
    <t xml:space="preserve">202.5 - 209.8 </t>
  </si>
  <si>
    <t>Period 17: 7/26/21 - 8/1/21 Matchups</t>
  </si>
  <si>
    <t xml:space="preserve">166.7 - 219.0 </t>
  </si>
  <si>
    <t xml:space="preserve">157.7 - 183.7 </t>
  </si>
  <si>
    <t xml:space="preserve">191.0 - 235.2 </t>
  </si>
  <si>
    <t xml:space="preserve">139.7 - 190.5 </t>
  </si>
  <si>
    <t xml:space="preserve">109.5 - 151.5 </t>
  </si>
  <si>
    <t xml:space="preserve">184.3 - 198.7 </t>
  </si>
  <si>
    <t>Period 18: 8/2/21 - 8/8/21 Matchups</t>
  </si>
  <si>
    <t xml:space="preserve">222.3 - 232.0 </t>
  </si>
  <si>
    <t xml:space="preserve">140.5 - 138.7 </t>
  </si>
  <si>
    <t xml:space="preserve">173.7 - 238.3 </t>
  </si>
  <si>
    <t xml:space="preserve">229.3 - 149.0 </t>
  </si>
  <si>
    <t xml:space="preserve">160.2 - 112.7 </t>
  </si>
  <si>
    <t xml:space="preserve">120.2 - 113.8 </t>
  </si>
  <si>
    <t>Period 19: 8/9/21 - 8/15/21 Matchups</t>
  </si>
  <si>
    <t xml:space="preserve">140.7 - 191.7 </t>
  </si>
  <si>
    <t xml:space="preserve">181.3 - 181.2 </t>
  </si>
  <si>
    <t xml:space="preserve">223.3 - 236.2 </t>
  </si>
  <si>
    <t xml:space="preserve">161.5 - 152.7 </t>
  </si>
  <si>
    <t xml:space="preserve">156.3 - 210.8 </t>
  </si>
  <si>
    <t xml:space="preserve">206.2 - 99.5 </t>
  </si>
  <si>
    <t>Period 20: 8/16/21 - 8/22/21 Matchups</t>
  </si>
  <si>
    <t xml:space="preserve">171.0 - 164.2 </t>
  </si>
  <si>
    <t xml:space="preserve">203.3 - 171.5 </t>
  </si>
  <si>
    <t xml:space="preserve">211.2 - 192.5 </t>
  </si>
  <si>
    <t xml:space="preserve">151.8 - 172.8 </t>
  </si>
  <si>
    <t xml:space="preserve">208.2 - 86.2 </t>
  </si>
  <si>
    <t xml:space="preserve">219.5 - 201.7 </t>
  </si>
  <si>
    <t>Period 21: 8/23/21 - 8/29/21 Matchups</t>
  </si>
  <si>
    <t xml:space="preserve">198.5 - 130.0 </t>
  </si>
  <si>
    <t xml:space="preserve">198.2 - 175.7 </t>
  </si>
  <si>
    <t xml:space="preserve">150.0 - 167.0 </t>
  </si>
  <si>
    <t xml:space="preserve">185.0 - 158.7 </t>
  </si>
  <si>
    <t xml:space="preserve">46.0 - 178.3 </t>
  </si>
  <si>
    <t xml:space="preserve">120.8 - 179.5 </t>
  </si>
  <si>
    <t>Period 22: 8/30/21 - 9/5/21 Matchups</t>
  </si>
  <si>
    <t xml:space="preserve">164.5 - 120.0 </t>
  </si>
  <si>
    <t xml:space="preserve">212.5 - 76.5 </t>
  </si>
  <si>
    <t xml:space="preserve">155.0 - 143.2 </t>
  </si>
  <si>
    <t xml:space="preserve">161.0 - 254.3 </t>
  </si>
  <si>
    <t xml:space="preserve">193.7 - 155.7 </t>
  </si>
  <si>
    <t xml:space="preserve">214.8 - 144.2 </t>
  </si>
  <si>
    <t>Period 23: 9/6/21 - 9/12/21 Matchups</t>
  </si>
  <si>
    <t xml:space="preserve">210.2 - 215.8 </t>
  </si>
  <si>
    <t xml:space="preserve">183.3 - 138.5 </t>
  </si>
  <si>
    <t xml:space="preserve">252.3 - 165.8 </t>
  </si>
  <si>
    <t xml:space="preserve">124.5 - 131.5 </t>
  </si>
  <si>
    <t xml:space="preserve">179.2 - 205.3 </t>
  </si>
  <si>
    <t xml:space="preserve">128.7 - 267.7 </t>
  </si>
  <si>
    <t>Period 24: 9/13/21 - 9/19/21 Matchups</t>
  </si>
  <si>
    <t xml:space="preserve">194.3 - 152.8 </t>
  </si>
  <si>
    <t xml:space="preserve">165.3 - 188.8 </t>
  </si>
  <si>
    <t>Period 25: 9/20/21 - 9/26/21 Matchups</t>
  </si>
  <si>
    <t xml:space="preserve">280.5 - 195.5 </t>
  </si>
  <si>
    <t xml:space="preserve">203.5 - 148.5 </t>
  </si>
  <si>
    <t>5d3w</t>
  </si>
  <si>
    <t>0-0</t>
  </si>
  <si>
    <t>9-4</t>
  </si>
  <si>
    <t>8-9</t>
  </si>
  <si>
    <t>0-1</t>
  </si>
  <si>
    <t>1-0</t>
  </si>
  <si>
    <t>8-5</t>
  </si>
  <si>
    <t>Period 1: 4/7/22 - 4/17/22 Matchups</t>
  </si>
  <si>
    <t xml:space="preserve">263.0 - 152.3 </t>
  </si>
  <si>
    <t xml:space="preserve">240.5 - 207.2 </t>
  </si>
  <si>
    <t xml:space="preserve">282.7 - 236.2 </t>
  </si>
  <si>
    <t xml:space="preserve">233.7 - 268.7 </t>
  </si>
  <si>
    <t xml:space="preserve">300.8 - 283.2 </t>
  </si>
  <si>
    <t>Period 2: 4/18/22 - 4/24/22 Matchups</t>
  </si>
  <si>
    <t>Period 3: 4/25/22 - 5/1/22 Matchups</t>
  </si>
  <si>
    <t>Period 4: 5/2/22 - 5/8/22 Matchups</t>
  </si>
  <si>
    <t>Period 5: 5/9/22 - 5/15/22 Matchups</t>
  </si>
  <si>
    <t>Period 6: 5/16/22 - 5/22/22 Matchups</t>
  </si>
  <si>
    <t>Period 7: 5/23/22 - 5/29/22 Matchups</t>
  </si>
  <si>
    <t>Period 8: 5/30/22 - 6/5/22 Matchups</t>
  </si>
  <si>
    <t>Period 9: 6/6/22 - 6/12/22 Matchups</t>
  </si>
  <si>
    <t>Period 10: 6/13/22 - 6/19/22 Matchups</t>
  </si>
  <si>
    <t>Period 11: 6/20/22 - 6/26/22 Matchups</t>
  </si>
  <si>
    <t>Period 12: 6/27/22 - 7/3/22 Matchups</t>
  </si>
  <si>
    <t>Period 13: 7/4/22 - 7/10/22 Matchups</t>
  </si>
  <si>
    <t>Period 14: 7/11/22 - 7/17/22 Matchups</t>
  </si>
  <si>
    <t>Period 15: 7/18/22 - 7/24/22 Matchups</t>
  </si>
  <si>
    <t>Period 16: 7/25/22 - 7/31/22 Matchups</t>
  </si>
  <si>
    <t>Period 17: 8/1/22 - 8/7/22 Matchups</t>
  </si>
  <si>
    <t>Period 18: 8/8/22 - 8/14/22 Matchups</t>
  </si>
  <si>
    <t>Period 19: 8/15/22 - 8/21/22 Matchups</t>
  </si>
  <si>
    <t>Period 20: 8/22/22 - 8/28/22 Matchups</t>
  </si>
  <si>
    <t>Period 21: 8/29/22 - 9/4/22 Matchups</t>
  </si>
  <si>
    <t>Period 22: 9/5/22 - 9/11/22 Matchups</t>
  </si>
  <si>
    <t>Period 23: 9/12/22 - 9/18/22 Matchups</t>
  </si>
  <si>
    <t>Period 24: 9/19/22 - 9/25/22 Matchups</t>
  </si>
  <si>
    <t>Period 25: 9/26/22 - 10/2/22 Matchups</t>
  </si>
  <si>
    <t>235.3 - 188.8</t>
  </si>
  <si>
    <t>116.8 - 155.5</t>
  </si>
  <si>
    <t>127.2 - 106.0</t>
  </si>
  <si>
    <t>213.5 - 187.8</t>
  </si>
  <si>
    <t>157.3 - 123.0</t>
  </si>
  <si>
    <t>174.7 - 127.0</t>
  </si>
  <si>
    <t>146.0 - 104.3</t>
  </si>
  <si>
    <t>200.5 - 175.2</t>
  </si>
  <si>
    <t>174.7 - 176.8</t>
  </si>
  <si>
    <t>200.8 - 130.3</t>
  </si>
  <si>
    <t>114.0 - 167.0</t>
  </si>
  <si>
    <t>135.7 - 246.8</t>
  </si>
  <si>
    <t>212.0 - 224.5</t>
  </si>
  <si>
    <t>137.8 - 250.5</t>
  </si>
  <si>
    <t>190.5 - 139.5</t>
  </si>
  <si>
    <t>217.8 - 122.3</t>
  </si>
  <si>
    <t>140.2 - 173.3</t>
  </si>
  <si>
    <t>142.8 - 151.5</t>
  </si>
  <si>
    <t>127.5 - 196.8</t>
  </si>
  <si>
    <t>112.7 - 217.7</t>
  </si>
  <si>
    <t>161.7 - 212.2</t>
  </si>
  <si>
    <t>158.8 - 150.5</t>
  </si>
  <si>
    <t>111.3 - 147.5</t>
  </si>
  <si>
    <t>178.5 - 181.2</t>
  </si>
  <si>
    <t>209.0 - 170.5</t>
  </si>
  <si>
    <t>159.7 - 163.0</t>
  </si>
  <si>
    <t>185.7 - 303.7</t>
  </si>
  <si>
    <t>161.8 - 162.2</t>
  </si>
  <si>
    <t>199.7 - 140.2</t>
  </si>
  <si>
    <t>145.7 - 204.5</t>
  </si>
  <si>
    <t>199.8 - 153.0</t>
  </si>
  <si>
    <t>168.5 - 266.5</t>
  </si>
  <si>
    <t>149.7 - 191.3</t>
  </si>
  <si>
    <t>177.5 - 284.2</t>
  </si>
  <si>
    <t>152.0 - 142.7</t>
  </si>
  <si>
    <t>132.3 - 132.7</t>
  </si>
  <si>
    <t>192.7 - 149.0</t>
  </si>
  <si>
    <t>173.7 - 206.3</t>
  </si>
  <si>
    <t>193.8 - 174.2</t>
  </si>
  <si>
    <t>205.7 - 189.8</t>
  </si>
  <si>
    <t>211.3 - 200.0</t>
  </si>
  <si>
    <t>204.5 - 139.5</t>
  </si>
  <si>
    <t>180.7 - 227.7</t>
  </si>
  <si>
    <t>198.0 - 187.7</t>
  </si>
  <si>
    <t>192.0 - 180.8</t>
  </si>
  <si>
    <t>187.3 - 220.0</t>
  </si>
  <si>
    <t>195.0 - 135.2</t>
  </si>
  <si>
    <t>141.7 - 149.3</t>
  </si>
  <si>
    <t>179.7 - 141.3</t>
  </si>
  <si>
    <t>122.2 - 153.5</t>
  </si>
  <si>
    <t>240.2 - 193.3</t>
  </si>
  <si>
    <t>166.7 - 202.5</t>
  </si>
  <si>
    <t>158.8 - 224.5</t>
  </si>
  <si>
    <t>182.0 - 229.0</t>
  </si>
  <si>
    <t>229.0 - 167.0</t>
  </si>
  <si>
    <t>198.7 - 221.5</t>
  </si>
  <si>
    <t>173.0 - 228.3</t>
  </si>
  <si>
    <t>225.3 - 206.2</t>
  </si>
  <si>
    <t>131.3 - 156.7</t>
  </si>
  <si>
    <t>202.8 - 166.5</t>
  </si>
  <si>
    <t>186.0 - 171.0</t>
  </si>
  <si>
    <t>149.3 - 204.0</t>
  </si>
  <si>
    <t>280.5 - 191.2</t>
  </si>
  <si>
    <t>206.8 - 134.0</t>
  </si>
  <si>
    <t>180.7 - 158.3</t>
  </si>
  <si>
    <t>186.2 - 183.2</t>
  </si>
  <si>
    <t>130.7 - 199.2</t>
  </si>
  <si>
    <t>192.3 - 155.5</t>
  </si>
  <si>
    <t>144.3 - 168.7</t>
  </si>
  <si>
    <t>174.0 - 199.0</t>
  </si>
  <si>
    <t>110.5 - 206.3</t>
  </si>
  <si>
    <t>148.0 - 183.5</t>
  </si>
  <si>
    <t>154.2 - 176.5</t>
  </si>
  <si>
    <t>232.8 - 267.5</t>
  </si>
  <si>
    <t>115.8 - 190.0</t>
  </si>
  <si>
    <t>175.7 - 152.7</t>
  </si>
  <si>
    <t>188.2 - 127.0</t>
  </si>
  <si>
    <t>217.0 - 120.3</t>
  </si>
  <si>
    <t>171.3 - 179.2</t>
  </si>
  <si>
    <t>114.5 - 92.8</t>
  </si>
  <si>
    <t>84.5 - 119.8</t>
  </si>
  <si>
    <t>119.3 - 122.0</t>
  </si>
  <si>
    <t>86.7 - 49.8</t>
  </si>
  <si>
    <t>64.0 - 185.3</t>
  </si>
  <si>
    <t>66.2 - 94.2</t>
  </si>
  <si>
    <t>140.0 - 190.2</t>
  </si>
  <si>
    <t>221.7 - 138.3</t>
  </si>
  <si>
    <t>142.8 - 183.8</t>
  </si>
  <si>
    <t>182.5 - 148.2</t>
  </si>
  <si>
    <t>184.7 - 222.3</t>
  </si>
  <si>
    <t>191.0 - 158.8</t>
  </si>
  <si>
    <t>195.0 - 259.8</t>
  </si>
  <si>
    <t>249.2 - 204.3</t>
  </si>
  <si>
    <t>243.7 - 169.2</t>
  </si>
  <si>
    <t>145.8 - 180.8</t>
  </si>
  <si>
    <t>220.7 - 124.3</t>
  </si>
  <si>
    <t>195.2 - 106.0</t>
  </si>
  <si>
    <t>170.5 - 197.7</t>
  </si>
  <si>
    <t>153.0 - 246.3</t>
  </si>
  <si>
    <t>189.3 - 142.2</t>
  </si>
  <si>
    <t>220.5 - 178.7</t>
  </si>
  <si>
    <t>150.5 - 205.7</t>
  </si>
  <si>
    <t>138.5 - 192.7</t>
  </si>
  <si>
    <t>133.5 - 164.7</t>
  </si>
  <si>
    <t>208.0 - 193.3</t>
  </si>
  <si>
    <t>291.0 - 201.0</t>
  </si>
  <si>
    <t>119.7 - 166.5</t>
  </si>
  <si>
    <t>115.2 - 178.0</t>
  </si>
  <si>
    <t>175.0 - 218.2</t>
  </si>
  <si>
    <t>166.8 - 139.5</t>
  </si>
  <si>
    <t>187.0 - 149.8</t>
  </si>
  <si>
    <t>156.8 - 158.7</t>
  </si>
  <si>
    <t>154.0 - 106.3</t>
  </si>
  <si>
    <t>245.5 - 265.5</t>
  </si>
  <si>
    <t>239.0 - 140.8</t>
  </si>
  <si>
    <t>162.3 - 224.8</t>
  </si>
  <si>
    <t>128.5 - 190.7</t>
  </si>
  <si>
    <t>203.8 - 181.7</t>
  </si>
  <si>
    <t>130.0 - 142.2</t>
  </si>
  <si>
    <t>127.3 - 194.8</t>
  </si>
  <si>
    <t>142.2 - 136.8</t>
  </si>
  <si>
    <t>263.2 - 174.5</t>
  </si>
  <si>
    <t>174.2 - 201.5</t>
  </si>
  <si>
    <t>180.0 - 208.2</t>
  </si>
  <si>
    <t>237.5 - 213.8</t>
  </si>
  <si>
    <t>275.2 - 124.2</t>
  </si>
  <si>
    <t>193.3 - 226.3</t>
  </si>
  <si>
    <t>164.5 - 160.0</t>
  </si>
  <si>
    <t>182.8 - 182.5</t>
  </si>
  <si>
    <t>248.0 - 141.0</t>
  </si>
  <si>
    <t>173.8 - 198.5</t>
  </si>
  <si>
    <t>116.7 - 227.0</t>
  </si>
  <si>
    <t>103.2 - 228.5</t>
  </si>
  <si>
    <t>210.2 - 240.7</t>
  </si>
  <si>
    <t>268.3 - 262.0</t>
  </si>
  <si>
    <t>vs PWR</t>
  </si>
  <si>
    <t>vs CLM</t>
  </si>
  <si>
    <t>vs  CJN</t>
  </si>
  <si>
    <t>vs TAM</t>
  </si>
  <si>
    <t>vs HWK</t>
  </si>
  <si>
    <t>vs SOX</t>
  </si>
  <si>
    <t>vs KAL</t>
  </si>
  <si>
    <t>vs CAR</t>
  </si>
  <si>
    <t>x</t>
  </si>
  <si>
    <t>vs HIK</t>
  </si>
  <si>
    <t>vs RMF</t>
  </si>
  <si>
    <t>vs WAY</t>
  </si>
  <si>
    <t>vs BRX</t>
  </si>
  <si>
    <t>vs BAR</t>
  </si>
  <si>
    <t>vs APX</t>
  </si>
  <si>
    <t>vs PIT</t>
  </si>
  <si>
    <t>vs BUR</t>
  </si>
  <si>
    <t>vs LON</t>
  </si>
  <si>
    <t>vs GRM</t>
  </si>
  <si>
    <t>vs WRM</t>
  </si>
  <si>
    <t>vs FOS</t>
  </si>
  <si>
    <t>vs CGF</t>
  </si>
  <si>
    <t>vs BUM</t>
  </si>
  <si>
    <t>vs FUQ</t>
  </si>
  <si>
    <t>vs SCK</t>
  </si>
  <si>
    <t>vs DDB</t>
  </si>
  <si>
    <t>vs DUR</t>
  </si>
  <si>
    <t>vs MPK</t>
  </si>
  <si>
    <t>3-0</t>
  </si>
  <si>
    <t>2-1</t>
  </si>
  <si>
    <t>1-2</t>
  </si>
  <si>
    <t>3-2</t>
  </si>
  <si>
    <t>4-1</t>
  </si>
  <si>
    <t>2-3</t>
  </si>
  <si>
    <t>1-4</t>
  </si>
  <si>
    <t>4-4</t>
  </si>
  <si>
    <t>5-1</t>
  </si>
  <si>
    <t>5-0</t>
  </si>
  <si>
    <t>3-3</t>
  </si>
  <si>
    <t>1-5</t>
  </si>
  <si>
    <t>0-5</t>
  </si>
  <si>
    <t>4-9</t>
  </si>
  <si>
    <t>5-8</t>
  </si>
  <si>
    <t>3-4</t>
  </si>
  <si>
    <t>7-3</t>
  </si>
  <si>
    <t>vs SLC</t>
  </si>
  <si>
    <t>4-3</t>
  </si>
  <si>
    <t>11-6</t>
  </si>
  <si>
    <t>15-8</t>
  </si>
  <si>
    <t>8-15</t>
  </si>
  <si>
    <t>6-11</t>
  </si>
  <si>
    <t>5-6</t>
  </si>
  <si>
    <t>10-9</t>
  </si>
  <si>
    <t>9-10</t>
  </si>
  <si>
    <t>9-8</t>
  </si>
  <si>
    <t>6-1</t>
  </si>
  <si>
    <t>1-6</t>
  </si>
  <si>
    <t>12-9</t>
  </si>
  <si>
    <t>6-7</t>
  </si>
  <si>
    <t>11-9</t>
  </si>
  <si>
    <t>19-11</t>
  </si>
  <si>
    <t>11-19</t>
  </si>
  <si>
    <t>9-11</t>
  </si>
  <si>
    <t>7-6</t>
  </si>
  <si>
    <t>3-5</t>
  </si>
  <si>
    <t>8-11</t>
  </si>
  <si>
    <t>15-9</t>
  </si>
  <si>
    <t>5-11</t>
  </si>
  <si>
    <t>11-5</t>
  </si>
  <si>
    <t>23-10</t>
  </si>
  <si>
    <t>6-10</t>
  </si>
  <si>
    <t>10-14</t>
  </si>
  <si>
    <t>14-10</t>
  </si>
  <si>
    <t>10-23</t>
  </si>
  <si>
    <t>10-6</t>
  </si>
  <si>
    <t>8-12</t>
  </si>
  <si>
    <t>5-3</t>
  </si>
  <si>
    <t>9-14</t>
  </si>
  <si>
    <t>6-0</t>
  </si>
  <si>
    <t>0-6</t>
  </si>
  <si>
    <t>14-9</t>
  </si>
  <si>
    <t>11-13</t>
  </si>
  <si>
    <t>13-11</t>
  </si>
  <si>
    <t>2-5</t>
  </si>
  <si>
    <t>6-2</t>
  </si>
  <si>
    <t>12-11</t>
  </si>
  <si>
    <t>11-12</t>
  </si>
  <si>
    <t>7-10</t>
  </si>
  <si>
    <t>10-7</t>
  </si>
  <si>
    <t>5-2</t>
  </si>
  <si>
    <t>2-6</t>
  </si>
  <si>
    <t>2-11</t>
  </si>
  <si>
    <t>9-12</t>
  </si>
  <si>
    <t>13-9</t>
  </si>
  <si>
    <t>160.8 - 111.2</t>
  </si>
  <si>
    <t>149.7 - 142.3</t>
  </si>
  <si>
    <t>8-0</t>
  </si>
  <si>
    <t>1-7</t>
  </si>
  <si>
    <t>7-4</t>
  </si>
  <si>
    <t>12-7</t>
  </si>
  <si>
    <t>10-8</t>
  </si>
  <si>
    <t>8-10</t>
  </si>
  <si>
    <t>4-7</t>
  </si>
  <si>
    <t>9-2</t>
  </si>
  <si>
    <t>0-8</t>
  </si>
  <si>
    <t>19-12</t>
  </si>
  <si>
    <t>12-19</t>
  </si>
  <si>
    <t>10-13</t>
  </si>
  <si>
    <t>13-10</t>
  </si>
  <si>
    <t>15-4</t>
  </si>
  <si>
    <t>8-1</t>
  </si>
  <si>
    <t>10-1</t>
  </si>
  <si>
    <t>14-13</t>
  </si>
  <si>
    <t>7-1</t>
  </si>
  <si>
    <t>vs SCS</t>
  </si>
  <si>
    <t>7-11</t>
  </si>
  <si>
    <t>21-4</t>
  </si>
  <si>
    <t>2-8</t>
  </si>
  <si>
    <t>4-21</t>
  </si>
  <si>
    <t>2-9</t>
  </si>
  <si>
    <t>1-8</t>
  </si>
  <si>
    <t>8-3</t>
  </si>
  <si>
    <t>23-16</t>
  </si>
  <si>
    <t>16-23</t>
  </si>
  <si>
    <t>11-15</t>
  </si>
  <si>
    <t>1-10</t>
  </si>
  <si>
    <t>11-7</t>
  </si>
  <si>
    <t>7-18</t>
  </si>
  <si>
    <t>18-7</t>
  </si>
  <si>
    <t>6-24</t>
  </si>
  <si>
    <t>24-6</t>
  </si>
  <si>
    <t>13-19</t>
  </si>
  <si>
    <t>19-13</t>
  </si>
  <si>
    <t>Raleigh Middle Fingers vs WRM</t>
  </si>
  <si>
    <t>Hickory Scorpions vs HWK</t>
  </si>
  <si>
    <t>Pittsburgh Brahma Bulls vs SOX</t>
  </si>
  <si>
    <t>All-Time Matchups Played (includes playoffs):</t>
  </si>
  <si>
    <t>All-Time Matchups Wins (includes playoffs):</t>
  </si>
  <si>
    <t>All-Time Matchups Winning Percentage (includes playoffs):</t>
  </si>
  <si>
    <t>Kalamazoo Green Knights vs FOS</t>
  </si>
  <si>
    <t>Kalamazoo Green Knights vs APX</t>
  </si>
  <si>
    <t>Longball Lobos vs APX</t>
  </si>
  <si>
    <t>Fostoria Screwballs vs APX</t>
  </si>
  <si>
    <t>Min 8 matchups</t>
  </si>
  <si>
    <t>4-15</t>
  </si>
  <si>
    <t>All-Time Season Matchups Played (includes playoffs):</t>
  </si>
  <si>
    <t>PWR (5) vs FOS (1)</t>
  </si>
  <si>
    <t>PIT (5) vs SCK (1)</t>
  </si>
  <si>
    <t>HIK (4) vs CLM (2)</t>
  </si>
  <si>
    <t>FOS (4) vs RMF (2)</t>
  </si>
  <si>
    <t>PWR (4) vs WRM (2)</t>
  </si>
  <si>
    <t>RMF (4) vs PWR (2)</t>
  </si>
  <si>
    <t>PWR (4) vs SCK (2)</t>
  </si>
  <si>
    <t>DUR (4) vs PWR (2)</t>
  </si>
  <si>
    <t>DUR (4) vs RMF (2)</t>
  </si>
  <si>
    <t>PIT (3) vs FUQ (3)</t>
  </si>
  <si>
    <t>SOX (3) vs PWR (3)</t>
  </si>
  <si>
    <t>Clemmons Cougars vs KAL</t>
  </si>
  <si>
    <t>All-Time Season Matchups Wins (includes playoffs):</t>
  </si>
  <si>
    <t>Week did not count in the standings, as it was replayed in Week 25</t>
  </si>
  <si>
    <t>This season was played for fun only, does not count toward cumulative records or statistics.</t>
  </si>
  <si>
    <t>Period 1: 3/30/23 - 4/9/23 Matchups</t>
  </si>
  <si>
    <t xml:space="preserve">224.3 - 225.7 </t>
  </si>
  <si>
    <t xml:space="preserve">302.8 - 314.3 </t>
  </si>
  <si>
    <t xml:space="preserve">215.2 - 260.7 </t>
  </si>
  <si>
    <t xml:space="preserve">344.2 - 322.2 </t>
  </si>
  <si>
    <t xml:space="preserve">255.7 - 347.3 </t>
  </si>
  <si>
    <t xml:space="preserve">300.8 - 353.7 </t>
  </si>
  <si>
    <t>Period 2: 4/10/23 - 4/16/23 Matchups</t>
  </si>
  <si>
    <t xml:space="preserve">249.8 - 205.0 </t>
  </si>
  <si>
    <t xml:space="preserve">163.0 - 105.7 </t>
  </si>
  <si>
    <t xml:space="preserve">152.3 - 187.3 </t>
  </si>
  <si>
    <t xml:space="preserve">219.7 - 258.3 </t>
  </si>
  <si>
    <t xml:space="preserve">154.8 - 237.5 </t>
  </si>
  <si>
    <t xml:space="preserve">137.8 - 185.2 </t>
  </si>
  <si>
    <t>Period 3: 4/17/23 - 4/23/23 Matchups</t>
  </si>
  <si>
    <t xml:space="preserve">113.0 - 141.8 </t>
  </si>
  <si>
    <t xml:space="preserve">218.2 - 194.3 </t>
  </si>
  <si>
    <t xml:space="preserve">170.3 - 186.7 </t>
  </si>
  <si>
    <t xml:space="preserve">178.7 - 139.7 </t>
  </si>
  <si>
    <t xml:space="preserve">172.5 - 176.7 </t>
  </si>
  <si>
    <t xml:space="preserve">183.5 - 172.2 </t>
  </si>
  <si>
    <t>Period 4: 4/24/23 - 4/30/23 Matchups</t>
  </si>
  <si>
    <t xml:space="preserve">189.0 - 193.7 </t>
  </si>
  <si>
    <t xml:space="preserve">162.7 - 233.3 </t>
  </si>
  <si>
    <t xml:space="preserve">144.3 - 157.7 </t>
  </si>
  <si>
    <t xml:space="preserve">127.2 - 116.2 </t>
  </si>
  <si>
    <t xml:space="preserve">141.2 - 107.5 </t>
  </si>
  <si>
    <t xml:space="preserve">101.7 - 233.2 </t>
  </si>
  <si>
    <t>Period 5: 5/1/23 - 5/7/23 Matchups</t>
  </si>
  <si>
    <t xml:space="preserve">119.3 - 168.2 </t>
  </si>
  <si>
    <t xml:space="preserve">144.8 - 155.0 </t>
  </si>
  <si>
    <t xml:space="preserve">213.0 - 160.0 </t>
  </si>
  <si>
    <t xml:space="preserve">94.0 - 209.3 </t>
  </si>
  <si>
    <t xml:space="preserve">162.0 - 125.0 </t>
  </si>
  <si>
    <t xml:space="preserve">183.2 - 196.5 </t>
  </si>
  <si>
    <t>Period 6: 5/8/23 - 5/14/23 Matchups</t>
  </si>
  <si>
    <t xml:space="preserve">98.0 - 165.0 </t>
  </si>
  <si>
    <t xml:space="preserve">189.7 - 125.7 </t>
  </si>
  <si>
    <t xml:space="preserve">130.5 - 262.5 </t>
  </si>
  <si>
    <t xml:space="preserve">215.8 - 206.0 </t>
  </si>
  <si>
    <t xml:space="preserve">157.0 - 108.2 </t>
  </si>
  <si>
    <t xml:space="preserve">227.0 - 199.8 </t>
  </si>
  <si>
    <t>Period 7: 5/15/23 - 5/21/23 Matchups</t>
  </si>
  <si>
    <t xml:space="preserve">198.8 - 213.5 </t>
  </si>
  <si>
    <t xml:space="preserve">216.2 - 217.3 </t>
  </si>
  <si>
    <t xml:space="preserve">133.3 - 173.3 </t>
  </si>
  <si>
    <t xml:space="preserve">130.5 - 181.8 </t>
  </si>
  <si>
    <t xml:space="preserve">112.3 - 198.5 </t>
  </si>
  <si>
    <t xml:space="preserve">219.5 - 205.2 </t>
  </si>
  <si>
    <t>Period 8: 5/22/23 - 5/28/23 Matchups</t>
  </si>
  <si>
    <t xml:space="preserve">210.2 - 264.8 </t>
  </si>
  <si>
    <t xml:space="preserve">202.0 - 137.3 </t>
  </si>
  <si>
    <t xml:space="preserve">240.8 - 168.8 </t>
  </si>
  <si>
    <t xml:space="preserve">160.5 - 129.8 </t>
  </si>
  <si>
    <t xml:space="preserve">214.7 - 204.5 </t>
  </si>
  <si>
    <t xml:space="preserve">186.0 - 231.7 </t>
  </si>
  <si>
    <t>Period 9: 5/29/23 - 6/4/23 Matchups</t>
  </si>
  <si>
    <t xml:space="preserve">127.3 - 203.7 </t>
  </si>
  <si>
    <t xml:space="preserve">191.2 - 196.5 </t>
  </si>
  <si>
    <t xml:space="preserve">119.0 - 94.8 </t>
  </si>
  <si>
    <t xml:space="preserve">169.8 - 141.8 </t>
  </si>
  <si>
    <t xml:space="preserve">120.2 - 209.7 </t>
  </si>
  <si>
    <t xml:space="preserve">188.0 - 104.2 </t>
  </si>
  <si>
    <t>Period 10: 6/5/23 - 6/11/23 Matchups</t>
  </si>
  <si>
    <t xml:space="preserve">82.3 - 248.7 </t>
  </si>
  <si>
    <t xml:space="preserve">194.5 - 183.8 </t>
  </si>
  <si>
    <t xml:space="preserve">183.5 - 180.0 </t>
  </si>
  <si>
    <t xml:space="preserve">165.7 - 155.0 </t>
  </si>
  <si>
    <t xml:space="preserve">220.0 - 176.7 </t>
  </si>
  <si>
    <t xml:space="preserve">144.8 - 176.7 </t>
  </si>
  <si>
    <t>Period 11: 6/12/23 - 6/18/23 Matchups</t>
  </si>
  <si>
    <t xml:space="preserve">203.0 - 202.0 </t>
  </si>
  <si>
    <t xml:space="preserve">233.0 - 143.7 </t>
  </si>
  <si>
    <t xml:space="preserve">158.0 - 177.5 </t>
  </si>
  <si>
    <t xml:space="preserve">238.8 - 164.3 </t>
  </si>
  <si>
    <t xml:space="preserve">131.0 - 168.7 </t>
  </si>
  <si>
    <t xml:space="preserve">177.5 - 181.2 </t>
  </si>
  <si>
    <t>Period 12: 6/19/23 - 6/25/23 Matchups</t>
  </si>
  <si>
    <t xml:space="preserve">209.3 - 168.7 </t>
  </si>
  <si>
    <t xml:space="preserve">158.2 - 160.7 </t>
  </si>
  <si>
    <t xml:space="preserve">145.0 - 185.5 </t>
  </si>
  <si>
    <t xml:space="preserve">174.3 - 165.7 </t>
  </si>
  <si>
    <t xml:space="preserve">223.8 - 233.3 </t>
  </si>
  <si>
    <t xml:space="preserve">249.3 - 175.7 </t>
  </si>
  <si>
    <t>Period 13: 6/26/23 - 7/2/23 Matchups</t>
  </si>
  <si>
    <t xml:space="preserve">154.3 - 211.2 </t>
  </si>
  <si>
    <t xml:space="preserve">95.2 - 236.7 </t>
  </si>
  <si>
    <t xml:space="preserve">92.0 - 130.7 </t>
  </si>
  <si>
    <t xml:space="preserve">163.8 - 261.7 </t>
  </si>
  <si>
    <t xml:space="preserve">254.3 - 187.5 </t>
  </si>
  <si>
    <t xml:space="preserve">127.3 - 199.3 </t>
  </si>
  <si>
    <t>Period 14: 7/3/23 - 7/9/23 Matchups</t>
  </si>
  <si>
    <t xml:space="preserve">163.7 - 290.5 </t>
  </si>
  <si>
    <t xml:space="preserve">217.8 - 152.8 </t>
  </si>
  <si>
    <t xml:space="preserve">236.5 - 175.0 </t>
  </si>
  <si>
    <t xml:space="preserve">283.2 - 133.5 </t>
  </si>
  <si>
    <t xml:space="preserve">178.3 - 127.8 </t>
  </si>
  <si>
    <t xml:space="preserve">213.7 - 195.5 </t>
  </si>
  <si>
    <t>Period 15: 7/10/23 - 7/16/23 Matchups</t>
  </si>
  <si>
    <t xml:space="preserve">80.8 - 128.3 </t>
  </si>
  <si>
    <t xml:space="preserve">61.5 - 137.2 </t>
  </si>
  <si>
    <t xml:space="preserve">125.0 - 83.7 </t>
  </si>
  <si>
    <t xml:space="preserve">67.3 - 74.5 </t>
  </si>
  <si>
    <t xml:space="preserve">107.7 - 133.5 </t>
  </si>
  <si>
    <t xml:space="preserve">113.8 - 114.5 </t>
  </si>
  <si>
    <t>Period 16: 7/17/23 - 7/23/23 Matchups</t>
  </si>
  <si>
    <t xml:space="preserve">128.2 - 222.0 </t>
  </si>
  <si>
    <t xml:space="preserve">117.7 - 186.3 </t>
  </si>
  <si>
    <t xml:space="preserve">102.8 - 178.5 </t>
  </si>
  <si>
    <t xml:space="preserve">167.7 - 161.0 </t>
  </si>
  <si>
    <t xml:space="preserve">206.3 - 176.7 </t>
  </si>
  <si>
    <t xml:space="preserve">163.3 - 228.3 </t>
  </si>
  <si>
    <t>Period 17: 7/24/23 - 7/30/23 Matchups</t>
  </si>
  <si>
    <t xml:space="preserve">162.8 - 178.0 </t>
  </si>
  <si>
    <t xml:space="preserve">165.2 - 144.2 </t>
  </si>
  <si>
    <t xml:space="preserve">126.8 - 118.5 </t>
  </si>
  <si>
    <t xml:space="preserve">100.5 - 270.3 </t>
  </si>
  <si>
    <t xml:space="preserve">181.8 - 193.0 </t>
  </si>
  <si>
    <t xml:space="preserve">197.0 - 142.5 </t>
  </si>
  <si>
    <t>Period 18: 7/31/23 - 8/6/23 Matchups</t>
  </si>
  <si>
    <t xml:space="preserve">103.0 - 205.2 </t>
  </si>
  <si>
    <t xml:space="preserve">168.8 - 173.8 </t>
  </si>
  <si>
    <t xml:space="preserve">187.2 - 188.3 </t>
  </si>
  <si>
    <t xml:space="preserve">185.5 - 158.5 </t>
  </si>
  <si>
    <t xml:space="preserve">200.3 - 211.0 </t>
  </si>
  <si>
    <t xml:space="preserve">156.3 - 212.3 </t>
  </si>
  <si>
    <t>Period 19: 8/7/23 - 8/13/23 Matchups</t>
  </si>
  <si>
    <t xml:space="preserve">262.0 - 158.5 </t>
  </si>
  <si>
    <t xml:space="preserve">174.5 - 160.3 </t>
  </si>
  <si>
    <t xml:space="preserve">177.2 - 160.8 </t>
  </si>
  <si>
    <t xml:space="preserve">231.3 - 180.5 </t>
  </si>
  <si>
    <t xml:space="preserve">162.0 - 208.8 </t>
  </si>
  <si>
    <t xml:space="preserve">273.7 - 184.8 </t>
  </si>
  <si>
    <t>Period 20: 8/14/23 - 8/20/23 Matchups</t>
  </si>
  <si>
    <t xml:space="preserve">244.8 - 234.0 </t>
  </si>
  <si>
    <t xml:space="preserve">122.5 - 141.8 </t>
  </si>
  <si>
    <t xml:space="preserve">162.8 - 145.8 </t>
  </si>
  <si>
    <t xml:space="preserve">136.2 - 217.8 </t>
  </si>
  <si>
    <t xml:space="preserve">96.0 - 176.5 </t>
  </si>
  <si>
    <t xml:space="preserve">142.3 - 264.2 </t>
  </si>
  <si>
    <t>Period 21: 8/21/23 - 8/27/23 Matchups</t>
  </si>
  <si>
    <t xml:space="preserve">154.7 - 260.8 </t>
  </si>
  <si>
    <t xml:space="preserve">216.3 - 185.7 </t>
  </si>
  <si>
    <t xml:space="preserve">147.3 - 153.0 </t>
  </si>
  <si>
    <t xml:space="preserve">138.3 - 161.7 </t>
  </si>
  <si>
    <t xml:space="preserve">212.5 - 180.8 </t>
  </si>
  <si>
    <t xml:space="preserve">209.0 - 184.7 </t>
  </si>
  <si>
    <t>Period 22: 8/28/23 - 9/3/23 Matchups</t>
  </si>
  <si>
    <t xml:space="preserve">103.0 - 195.5 </t>
  </si>
  <si>
    <t xml:space="preserve">207.7 - 163.0 </t>
  </si>
  <si>
    <t xml:space="preserve">243.2 - 227.7 </t>
  </si>
  <si>
    <t xml:space="preserve">165.8 - 157.7 </t>
  </si>
  <si>
    <t xml:space="preserve">225.2 - 207.0 </t>
  </si>
  <si>
    <t xml:space="preserve">224.2 - 149.5 </t>
  </si>
  <si>
    <t>Period 23: 9/4/23 - 9/10/23 Matchups</t>
  </si>
  <si>
    <t xml:space="preserve">168.8 - 137.2 </t>
  </si>
  <si>
    <t xml:space="preserve">156.5 - 173.3 </t>
  </si>
  <si>
    <t xml:space="preserve">205.8 - 218.8 </t>
  </si>
  <si>
    <t xml:space="preserve">193.7 - 185.2 </t>
  </si>
  <si>
    <t xml:space="preserve">212.2 - 172.2 </t>
  </si>
  <si>
    <t xml:space="preserve">235.3 - 204.7 </t>
  </si>
  <si>
    <t>Period 24: 9/11/23 - 9/17/23 Matchups</t>
  </si>
  <si>
    <t xml:space="preserve">160.3 - 169.0 </t>
  </si>
  <si>
    <t xml:space="preserve">269.5 - 163.3 </t>
  </si>
  <si>
    <t>Period 25: 9/18/23 - 9/24/23 Matchups</t>
  </si>
  <si>
    <t xml:space="preserve">239.0 - 171.8 </t>
  </si>
  <si>
    <t xml:space="preserve">194.5 - 225.5 </t>
  </si>
  <si>
    <t>23-20</t>
  </si>
  <si>
    <t>35-14</t>
  </si>
  <si>
    <t>23-18</t>
  </si>
  <si>
    <t>19-15</t>
  </si>
  <si>
    <t>30-31</t>
  </si>
  <si>
    <t>16-15</t>
  </si>
  <si>
    <t>8d3w</t>
  </si>
  <si>
    <t>12-10</t>
  </si>
  <si>
    <t>31-30</t>
  </si>
  <si>
    <t>31-23</t>
  </si>
  <si>
    <t>15-19</t>
  </si>
  <si>
    <t>11-11</t>
  </si>
  <si>
    <t>2003-2023</t>
  </si>
  <si>
    <t>18-23</t>
  </si>
  <si>
    <t>15-26</t>
  </si>
  <si>
    <t>24-16</t>
  </si>
  <si>
    <t>20-23</t>
  </si>
  <si>
    <t>19-19</t>
  </si>
  <si>
    <t>21-27</t>
  </si>
  <si>
    <t>32-19</t>
  </si>
  <si>
    <t>27-21</t>
  </si>
  <si>
    <t>29-17</t>
  </si>
  <si>
    <t>2d4w</t>
  </si>
  <si>
    <t>c2r</t>
  </si>
  <si>
    <t>12-22</t>
  </si>
  <si>
    <t>17-29</t>
  </si>
  <si>
    <t>15-16</t>
  </si>
  <si>
    <t>14-35</t>
  </si>
  <si>
    <t>19-32</t>
  </si>
  <si>
    <t>26-15</t>
  </si>
  <si>
    <t>16-24</t>
  </si>
  <si>
    <t>22-12</t>
  </si>
  <si>
    <t>4d</t>
  </si>
  <si>
    <t>13-14</t>
  </si>
  <si>
    <t>9-13</t>
  </si>
  <si>
    <t>17-10</t>
  </si>
  <si>
    <t>17-7</t>
  </si>
  <si>
    <t>10-17</t>
  </si>
  <si>
    <t>3-14</t>
  </si>
  <si>
    <t>0-7</t>
  </si>
  <si>
    <t>7-0</t>
  </si>
  <si>
    <t>SOX (5) vs SCK (1)</t>
  </si>
  <si>
    <t>Fostoria Screwballs vs HIK</t>
  </si>
  <si>
    <t>New Hill Barrelmen</t>
  </si>
  <si>
    <t>Keith Stubbs</t>
  </si>
  <si>
    <t>vs NHB</t>
  </si>
  <si>
    <t>1997-2024</t>
  </si>
  <si>
    <t>14d4w</t>
  </si>
  <si>
    <t>23-13</t>
  </si>
  <si>
    <t>33-20</t>
  </si>
  <si>
    <t>33-33</t>
  </si>
  <si>
    <t>34-18</t>
  </si>
  <si>
    <t>30-24</t>
  </si>
  <si>
    <t>30-11</t>
  </si>
  <si>
    <t>21-19</t>
  </si>
  <si>
    <t>20-9</t>
  </si>
  <si>
    <t>29-12</t>
  </si>
  <si>
    <t>15-11</t>
  </si>
  <si>
    <t>2014-2024</t>
  </si>
  <si>
    <t>15-3</t>
  </si>
  <si>
    <t>16-11</t>
  </si>
  <si>
    <t>14-7</t>
  </si>
  <si>
    <t>21-11</t>
  </si>
  <si>
    <t>2019-2024</t>
  </si>
  <si>
    <t>3dw</t>
  </si>
  <si>
    <t>12-5</t>
  </si>
  <si>
    <t>2021-2024</t>
  </si>
  <si>
    <t>2022-2024</t>
  </si>
  <si>
    <t>2023-2024</t>
  </si>
  <si>
    <t>20-33</t>
  </si>
  <si>
    <t>30-32</t>
  </si>
  <si>
    <t>24-38</t>
  </si>
  <si>
    <t>23-33</t>
  </si>
  <si>
    <t>16-22</t>
  </si>
  <si>
    <t>25-24</t>
  </si>
  <si>
    <t>21-21</t>
  </si>
  <si>
    <t>14-23</t>
  </si>
  <si>
    <t>16-14</t>
  </si>
  <si>
    <t>10-16</t>
  </si>
  <si>
    <t>2011-2024</t>
  </si>
  <si>
    <t>12-29</t>
  </si>
  <si>
    <t>14-16</t>
  </si>
  <si>
    <t>9-9</t>
  </si>
  <si>
    <t>27-12</t>
  </si>
  <si>
    <t>6-12</t>
  </si>
  <si>
    <t>16-10</t>
  </si>
  <si>
    <t>32-30</t>
  </si>
  <si>
    <t>31-24</t>
  </si>
  <si>
    <t>24-35</t>
  </si>
  <si>
    <t>26-20</t>
  </si>
  <si>
    <t>19-22</t>
  </si>
  <si>
    <t>13-13</t>
  </si>
  <si>
    <t>13-17</t>
  </si>
  <si>
    <t>2003-2024</t>
  </si>
  <si>
    <t>11-30</t>
  </si>
  <si>
    <t>24-25</t>
  </si>
  <si>
    <t>20-26</t>
  </si>
  <si>
    <t>35-31</t>
  </si>
  <si>
    <t>18-25</t>
  </si>
  <si>
    <t>16-21</t>
  </si>
  <si>
    <t>17-12</t>
  </si>
  <si>
    <t>2007-2024</t>
  </si>
  <si>
    <t>19-21</t>
  </si>
  <si>
    <t>22-19</t>
  </si>
  <si>
    <t>17-16</t>
  </si>
  <si>
    <t>14-25</t>
  </si>
  <si>
    <t>15-24</t>
  </si>
  <si>
    <t>12-6</t>
  </si>
  <si>
    <t>18-34</t>
  </si>
  <si>
    <t>38-24</t>
  </si>
  <si>
    <t>22-31</t>
  </si>
  <si>
    <t>28-30</t>
  </si>
  <si>
    <t>31-35</t>
  </si>
  <si>
    <t>16-17</t>
  </si>
  <si>
    <t>14-18</t>
  </si>
  <si>
    <t>12-27</t>
  </si>
  <si>
    <t>17-13</t>
  </si>
  <si>
    <t>12-15</t>
  </si>
  <si>
    <t>1999*-2024</t>
  </si>
  <si>
    <t>7-15</t>
  </si>
  <si>
    <t>24-30</t>
  </si>
  <si>
    <t>22-16</t>
  </si>
  <si>
    <t>35-24</t>
  </si>
  <si>
    <t>30-28</t>
  </si>
  <si>
    <t>25-21</t>
  </si>
  <si>
    <t>21-16</t>
  </si>
  <si>
    <t>24-15</t>
  </si>
  <si>
    <t>25-16</t>
  </si>
  <si>
    <t>14-12</t>
  </si>
  <si>
    <t>12d</t>
  </si>
  <si>
    <t>5c4r</t>
  </si>
  <si>
    <t>33-23</t>
  </si>
  <si>
    <t>24-31</t>
  </si>
  <si>
    <t>21-25</t>
  </si>
  <si>
    <t>25-18</t>
  </si>
  <si>
    <t>25-14</t>
  </si>
  <si>
    <t>23-14</t>
  </si>
  <si>
    <t>2009-2024</t>
  </si>
  <si>
    <t>9-20</t>
  </si>
  <si>
    <t>13-12</t>
  </si>
  <si>
    <t>18-14</t>
  </si>
  <si>
    <t>16-25</t>
  </si>
  <si>
    <t>12-17</t>
  </si>
  <si>
    <t>PWR (33) vs SOX (33)</t>
  </si>
  <si>
    <t>FOS (35) vs HIK (31)</t>
  </si>
  <si>
    <t>SOX (32) vs HWK (30)</t>
  </si>
  <si>
    <t>RMF (31) vs PWR (30)</t>
  </si>
  <si>
    <t>HIK (38) vs HWK (24)</t>
  </si>
  <si>
    <t>Power Rangers vs HIK</t>
  </si>
  <si>
    <t>West Raleigh Moundcharges vs APX</t>
  </si>
  <si>
    <t>9-17</t>
  </si>
  <si>
    <t>6-16</t>
  </si>
  <si>
    <t>12-14</t>
  </si>
  <si>
    <t>11-21</t>
  </si>
  <si>
    <t>21-9</t>
  </si>
  <si>
    <t>14-17</t>
  </si>
  <si>
    <t>12-18</t>
  </si>
  <si>
    <t>23-15</t>
  </si>
  <si>
    <t>18-12</t>
  </si>
  <si>
    <t>13-8</t>
  </si>
  <si>
    <t>d3w</t>
  </si>
  <si>
    <t>3-15</t>
  </si>
  <si>
    <t>15-23</t>
  </si>
  <si>
    <t>9-21</t>
  </si>
  <si>
    <t>11-8</t>
  </si>
  <si>
    <t>10-12</t>
  </si>
  <si>
    <t>21-10</t>
  </si>
  <si>
    <t>15-12</t>
  </si>
  <si>
    <t>4cr</t>
  </si>
  <si>
    <t>19-6</t>
  </si>
  <si>
    <t>17-14</t>
  </si>
  <si>
    <t>7-14</t>
  </si>
  <si>
    <t>10-21</t>
  </si>
  <si>
    <t>8-17</t>
  </si>
  <si>
    <t>5-12</t>
  </si>
  <si>
    <t>11-2</t>
  </si>
  <si>
    <t>1-9</t>
  </si>
  <si>
    <t>Period 1: 3/28/24 - 4/7/24 Matchups</t>
  </si>
  <si>
    <t>303.8 - 205.5</t>
  </si>
  <si>
    <t>New Hill Barrelmen (W)</t>
  </si>
  <si>
    <t>272.2 - 249.7</t>
  </si>
  <si>
    <t>215.5 - 255.3</t>
  </si>
  <si>
    <t>256.3 - 305.5</t>
  </si>
  <si>
    <t>278.7 - 268.5</t>
  </si>
  <si>
    <t>196.0 - 278.3</t>
  </si>
  <si>
    <t>Period 2: 4/8/24 - 4/14/24 Matchups</t>
  </si>
  <si>
    <t>173.5 - 179.0</t>
  </si>
  <si>
    <t>80.3 - 184.8</t>
  </si>
  <si>
    <t>129.3 - 180.3</t>
  </si>
  <si>
    <t>146.7 - 228.7</t>
  </si>
  <si>
    <t>198.8 - 153.3</t>
  </si>
  <si>
    <t>224.7 - 179.7</t>
  </si>
  <si>
    <t>Period 3: 4/15/24 - 4/21/24 Matchups</t>
  </si>
  <si>
    <t>218.2 - 217.8</t>
  </si>
  <si>
    <t>173.7 - 163.2</t>
  </si>
  <si>
    <t>149.7 - 232.3</t>
  </si>
  <si>
    <t>New Hill Barrelmen (L)</t>
  </si>
  <si>
    <t>163.3 - 171.2</t>
  </si>
  <si>
    <t>97.8 - 123.7</t>
  </si>
  <si>
    <t>168.2 - 166.3</t>
  </si>
  <si>
    <t>Period 4: 4/22/24 - 4/28/24 Matchups</t>
  </si>
  <si>
    <t>163.5 - 165.5</t>
  </si>
  <si>
    <t>190.5 - 199.0</t>
  </si>
  <si>
    <t>196.5 - 133.2</t>
  </si>
  <si>
    <t>183.0 - 212.0</t>
  </si>
  <si>
    <t>168.0 - 155.3</t>
  </si>
  <si>
    <t>160.8 - 142.5</t>
  </si>
  <si>
    <t>Period 5: 4/29/24 - 5/5/24 Matchups</t>
  </si>
  <si>
    <t>97.2 - 215.0</t>
  </si>
  <si>
    <t>127.0 - 143.3</t>
  </si>
  <si>
    <t>172.8 - 140.5</t>
  </si>
  <si>
    <t>175.3 - 165.3</t>
  </si>
  <si>
    <t>108.0 - 187.5</t>
  </si>
  <si>
    <t>199.3 - 159.0</t>
  </si>
  <si>
    <t>Period 6: 5/6/24 - 5/12/24 Matchups</t>
  </si>
  <si>
    <t>137.8 - 175.7</t>
  </si>
  <si>
    <t>186.7 - 166.0</t>
  </si>
  <si>
    <t>181.2 - 159.5</t>
  </si>
  <si>
    <t>144.3 - 171.0</t>
  </si>
  <si>
    <t>209.0 - 193.8</t>
  </si>
  <si>
    <t>216.2 - 132.5</t>
  </si>
  <si>
    <t>Period 7: 5/13/24 - 5/19/24 Matchups</t>
  </si>
  <si>
    <t>157.7 - 190.2</t>
  </si>
  <si>
    <t>234.3 - 167.3</t>
  </si>
  <si>
    <t>157.5 - 154.7</t>
  </si>
  <si>
    <t>175.8 - 105.3</t>
  </si>
  <si>
    <t>134.8 - 163.2</t>
  </si>
  <si>
    <t>196.0 - 160.0</t>
  </si>
  <si>
    <t>Period 8: 5/20/24 - 5/26/24 Matchups</t>
  </si>
  <si>
    <t>207.2 - 208.3</t>
  </si>
  <si>
    <t>191.0 - 185.5</t>
  </si>
  <si>
    <t>100.3 - 175.5</t>
  </si>
  <si>
    <t>183.5 - 168.7</t>
  </si>
  <si>
    <t>228.7 - 269.3</t>
  </si>
  <si>
    <t>144.0 - 128.2</t>
  </si>
  <si>
    <t>Period 9: 5/27/24 - 6/2/24 Matchups</t>
  </si>
  <si>
    <t>180.2 - 159.2</t>
  </si>
  <si>
    <t>163.5 - 215.0</t>
  </si>
  <si>
    <t>139.3 - 130.2</t>
  </si>
  <si>
    <t>115.3 - 165.5</t>
  </si>
  <si>
    <t>146.8 - 143.7</t>
  </si>
  <si>
    <t>203.0 - 201.5</t>
  </si>
  <si>
    <t>Period 10: 6/3/24 - 6/9/24 Matchups</t>
  </si>
  <si>
    <t>177.5 - 169.3</t>
  </si>
  <si>
    <t>140.8 - 252.5</t>
  </si>
  <si>
    <t>209.0 - 166.3</t>
  </si>
  <si>
    <t>170.5 - 149.3</t>
  </si>
  <si>
    <t>163.7 - 162.2</t>
  </si>
  <si>
    <t>174.8 - 158.8</t>
  </si>
  <si>
    <t>Period 11: 6/10/24 - 6/16/24 Matchups</t>
  </si>
  <si>
    <t>165.7 - 158.7</t>
  </si>
  <si>
    <t>145.7 - 168.2</t>
  </si>
  <si>
    <t>70.5 - 178.5</t>
  </si>
  <si>
    <t>174.5 - 156.5</t>
  </si>
  <si>
    <t>226.8 - 172.3</t>
  </si>
  <si>
    <t>201.7 - 180.0</t>
  </si>
  <si>
    <t>Period 12: 6/17/24 - 6/23/24 Matchups</t>
  </si>
  <si>
    <t>179.5 - 199.3</t>
  </si>
  <si>
    <t>223.5 - 252.0</t>
  </si>
  <si>
    <t>149.5 - 117.3</t>
  </si>
  <si>
    <t>131.2 - 173.3</t>
  </si>
  <si>
    <t>180.5 - 145.0</t>
  </si>
  <si>
    <t>242.0 - 162.5</t>
  </si>
  <si>
    <t>Period 13: 6/24/24 - 6/30/24 Matchups</t>
  </si>
  <si>
    <t>182.2 - 124.8</t>
  </si>
  <si>
    <t>145.3 - 132.3</t>
  </si>
  <si>
    <t>151.7 - 183.8</t>
  </si>
  <si>
    <t>119.7 - 53.0</t>
  </si>
  <si>
    <t>235.0 - 249.7</t>
  </si>
  <si>
    <t>228.3 - 175.5</t>
  </si>
  <si>
    <t>Period 14: 7/1/24 - 7/7/24 Matchups</t>
  </si>
  <si>
    <t>217.3 - 208.0</t>
  </si>
  <si>
    <t>136.7 - 231.2</t>
  </si>
  <si>
    <t>205.8 - 160.5</t>
  </si>
  <si>
    <t>129.3 - 278.2</t>
  </si>
  <si>
    <t>164.5 - 122.7</t>
  </si>
  <si>
    <t>178.8 - 130.3</t>
  </si>
  <si>
    <t>Period 15: 7/8/24 - 7/14/24 Matchups</t>
  </si>
  <si>
    <t>131.5 - 154.2</t>
  </si>
  <si>
    <t>110.0 - 110.8</t>
  </si>
  <si>
    <t>206.2 - 107.3</t>
  </si>
  <si>
    <t>199.2 - 281.3</t>
  </si>
  <si>
    <t>202.8 - 157.7</t>
  </si>
  <si>
    <t>192.7 - 142.8</t>
  </si>
  <si>
    <t>Period 16: 7/15/24 - 7/21/24 Matchups</t>
  </si>
  <si>
    <t>75.5 - 88.0</t>
  </si>
  <si>
    <t>108.3 - 61.8</t>
  </si>
  <si>
    <t>112.8 - 52.3</t>
  </si>
  <si>
    <t>42.8 - 88.3</t>
  </si>
  <si>
    <t>60.0 - 116.2</t>
  </si>
  <si>
    <t>108.3 - 75.0</t>
  </si>
  <si>
    <t>Period 17: 7/22/24 - 7/28/24 Matchups</t>
  </si>
  <si>
    <t>110.7 - 183.8</t>
  </si>
  <si>
    <t>176.8 - 217.2</t>
  </si>
  <si>
    <t>176.0 - 136.5</t>
  </si>
  <si>
    <t>202.0 - 210.0</t>
  </si>
  <si>
    <t>161.7 - 137.8</t>
  </si>
  <si>
    <t>94.2 - 240.8</t>
  </si>
  <si>
    <t>Period 18: 7/29/24 - 8/4/24 Matchups</t>
  </si>
  <si>
    <t>209.7 - 182.7</t>
  </si>
  <si>
    <t>223.8 - 155.7</t>
  </si>
  <si>
    <t>208.2 - 146.2</t>
  </si>
  <si>
    <t>77.2 - 261.0</t>
  </si>
  <si>
    <t>220.8 - 165.2</t>
  </si>
  <si>
    <t>151.0 - 118.7</t>
  </si>
  <si>
    <t>Period 19: 8/5/24 - 8/11/24 Matchups</t>
  </si>
  <si>
    <t>212.0 - 205.5</t>
  </si>
  <si>
    <t>228.2 - 156.0</t>
  </si>
  <si>
    <t>116.2 - 167.7</t>
  </si>
  <si>
    <t>163.5 - 186.5</t>
  </si>
  <si>
    <t>255.5 - 217.0</t>
  </si>
  <si>
    <t>222.0 - 174.3</t>
  </si>
  <si>
    <t>Period 20: 8/12/24 - 8/18/24 Matchups</t>
  </si>
  <si>
    <t>151.3 - 156.5</t>
  </si>
  <si>
    <t>97.5 - 217.0</t>
  </si>
  <si>
    <t>143.7 - 232.0</t>
  </si>
  <si>
    <t>130.2 - 109.8</t>
  </si>
  <si>
    <t>194.8 - 252.8</t>
  </si>
  <si>
    <t>159.8 - 172.5</t>
  </si>
  <si>
    <t>Period 21: 8/19/24 - 8/25/24 Matchups</t>
  </si>
  <si>
    <t>159.8 - 120.8</t>
  </si>
  <si>
    <t>199.8 - 215.8</t>
  </si>
  <si>
    <t>173.2 - 176.3</t>
  </si>
  <si>
    <t>139.3 - 139.8</t>
  </si>
  <si>
    <t>192.2 - 131.5</t>
  </si>
  <si>
    <t>203.5 - 223.3</t>
  </si>
  <si>
    <t>Period 22: 8/26/24 - 9/1/24 Matchups</t>
  </si>
  <si>
    <t>148.7 - 193.5</t>
  </si>
  <si>
    <t>154.2 - 196.7</t>
  </si>
  <si>
    <t>152.8 - 244.5</t>
  </si>
  <si>
    <t>196.2 - 115.7</t>
  </si>
  <si>
    <t>205.7 - 282.7</t>
  </si>
  <si>
    <t>203.3 - 137.3</t>
  </si>
  <si>
    <t>Period 23: 9/2/24 - 9/8/24 Matchups</t>
  </si>
  <si>
    <t>181.0 - 159.0</t>
  </si>
  <si>
    <t>212.5 - 181.7</t>
  </si>
  <si>
    <t>172.8 - 87.2</t>
  </si>
  <si>
    <t>244.2 - 109.0</t>
  </si>
  <si>
    <t>112.3 - 192.8</t>
  </si>
  <si>
    <t>170.3 - 81.0</t>
  </si>
  <si>
    <t>Period 24: 9/9/24 - 9/15/24 Matchups</t>
  </si>
  <si>
    <t>Period 25: 9/16/24 - 9/22/24 Matchups</t>
  </si>
  <si>
    <t>147.8 - 180.0</t>
  </si>
  <si>
    <t>211.3 - 163.3</t>
  </si>
  <si>
    <t>149.8 - 176.3</t>
  </si>
  <si>
    <t>271.0 - 188.0</t>
  </si>
  <si>
    <t>63 other teams</t>
  </si>
  <si>
    <t>PIT (3) vs PWR (3)</t>
  </si>
  <si>
    <t>31 other times</t>
  </si>
  <si>
    <t>Ellicott City Black Sox vs FOS</t>
  </si>
  <si>
    <t>Fostoria Screwballs vs FUQ</t>
  </si>
  <si>
    <t>Power Rangers vs SCK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</si>
</sst>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"/>
    <numFmt numFmtId="165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  <xf numFmtId="165" fontId="1" fillId="0" borderId="0" xfId="0" applyNumberFormat="1" applyFont="1" applyAlignment="1">
      <alignment horizontal="right" wrapText="1"/>
    </xf>
    <xf numFmtId="165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vertical="top"/>
    </xf>
    <xf numFmtId="0" fontId="1" fillId="0" borderId="0" xfId="0" applyFont="1"/>
    <xf numFmtId="165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right" vertical="top" wrapText="1"/>
    </xf>
    <xf numFmtId="165" fontId="2" fillId="0" borderId="0" xfId="0" applyNumberFormat="1" applyFont="1"/>
    <xf numFmtId="164" fontId="1" fillId="0" borderId="0" xfId="0" applyNumberFormat="1" applyFont="1" applyAlignment="1">
      <alignment vertical="top"/>
    </xf>
    <xf numFmtId="6" fontId="2" fillId="0" borderId="0" xfId="0" applyNumberFormat="1" applyFont="1"/>
    <xf numFmtId="9" fontId="2" fillId="0" borderId="0" xfId="0" applyNumberFormat="1" applyFont="1"/>
    <xf numFmtId="6" fontId="0" fillId="0" borderId="0" xfId="0" applyNumberFormat="1"/>
    <xf numFmtId="6" fontId="1" fillId="0" borderId="0" xfId="0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right" vertical="center" wrapText="1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center"/>
    </xf>
    <xf numFmtId="0" fontId="0" fillId="0" borderId="0" xfId="0" quotePrefix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1" fillId="0" borderId="0" xfId="0" quotePrefix="1" applyFont="1" applyAlignment="1">
      <alignment horizontal="right"/>
    </xf>
    <xf numFmtId="49" fontId="2" fillId="0" borderId="0" xfId="0" quotePrefix="1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87B8-ECC4-4622-AD4A-93E5BE9ACDE9}">
  <dimension ref="A1:AZ446"/>
  <sheetViews>
    <sheetView tabSelected="1" zoomScale="90" zoomScaleNormal="90" workbookViewId="0">
      <pane xSplit="15" ySplit="1" topLeftCell="P2" activePane="bottomRight" state="frozen"/>
      <selection pane="topRight" activeCell="P1" sqref="P1"/>
      <selection pane="bottomLeft" activeCell="A2" sqref="A2"/>
      <selection pane="bottomRight"/>
    </sheetView>
  </sheetViews>
  <sheetFormatPr defaultRowHeight="12.75" x14ac:dyDescent="0.2"/>
  <cols>
    <col min="1" max="1" width="5.85546875" bestFit="1" customWidth="1"/>
    <col min="2" max="2" width="26.5703125" bestFit="1" customWidth="1"/>
    <col min="3" max="4" width="4.140625" customWidth="1"/>
    <col min="5" max="5" width="4.140625" style="6" customWidth="1"/>
    <col min="6" max="6" width="6.7109375" style="6" customWidth="1"/>
    <col min="7" max="7" width="3.5703125" customWidth="1"/>
    <col min="8" max="8" width="5.140625" style="8" customWidth="1"/>
    <col min="9" max="10" width="8.7109375" style="4" customWidth="1"/>
    <col min="11" max="11" width="6.5703125" style="4" customWidth="1"/>
    <col min="12" max="12" width="6.28515625" customWidth="1"/>
    <col min="13" max="13" width="8.140625" style="4" customWidth="1"/>
    <col min="14" max="14" width="19.140625" customWidth="1"/>
    <col min="15" max="15" width="6.85546875" customWidth="1"/>
    <col min="16" max="16" width="34.42578125" customWidth="1"/>
    <col min="17" max="17" width="6.5703125" customWidth="1"/>
    <col min="18" max="18" width="8" style="8" customWidth="1"/>
    <col min="19" max="19" width="7.42578125" customWidth="1"/>
    <col min="20" max="20" width="7.140625" customWidth="1"/>
    <col min="21" max="21" width="5.140625" customWidth="1"/>
    <col min="22" max="22" width="4.140625" customWidth="1"/>
    <col min="23" max="52" width="5.42578125" style="50" customWidth="1"/>
  </cols>
  <sheetData>
    <row r="1" spans="1:52" ht="38.25" x14ac:dyDescent="0.2">
      <c r="A1" s="1" t="s">
        <v>19</v>
      </c>
      <c r="B1" s="1" t="s">
        <v>20</v>
      </c>
      <c r="C1" s="1" t="s">
        <v>1628</v>
      </c>
      <c r="D1" s="2" t="s">
        <v>1</v>
      </c>
      <c r="E1" s="2" t="s">
        <v>2</v>
      </c>
      <c r="F1" s="5" t="s">
        <v>3</v>
      </c>
      <c r="G1" s="2" t="s">
        <v>4</v>
      </c>
      <c r="H1" s="7" t="s">
        <v>8</v>
      </c>
      <c r="I1" s="3" t="s">
        <v>9</v>
      </c>
      <c r="J1" s="3" t="s">
        <v>10</v>
      </c>
      <c r="K1" s="3" t="s">
        <v>58</v>
      </c>
      <c r="L1" s="1" t="s">
        <v>59</v>
      </c>
      <c r="M1" s="3" t="s">
        <v>3566</v>
      </c>
      <c r="N1" s="1" t="s">
        <v>45</v>
      </c>
      <c r="O1" s="1" t="s">
        <v>0</v>
      </c>
      <c r="P1" s="1" t="s">
        <v>74</v>
      </c>
      <c r="Q1" s="1" t="s">
        <v>123</v>
      </c>
      <c r="R1" s="7" t="s">
        <v>1798</v>
      </c>
      <c r="S1" s="1" t="s">
        <v>124</v>
      </c>
      <c r="T1" s="1" t="s">
        <v>3529</v>
      </c>
      <c r="W1" s="49" t="s">
        <v>4075</v>
      </c>
      <c r="X1" s="49" t="s">
        <v>4076</v>
      </c>
      <c r="Y1" s="49" t="s">
        <v>4077</v>
      </c>
      <c r="Z1" s="49" t="s">
        <v>4078</v>
      </c>
      <c r="AA1" s="49" t="s">
        <v>4079</v>
      </c>
      <c r="AB1" s="49" t="s">
        <v>4080</v>
      </c>
      <c r="AC1" s="49" t="s">
        <v>4081</v>
      </c>
      <c r="AD1" s="49" t="s">
        <v>4082</v>
      </c>
      <c r="AE1" s="49" t="s">
        <v>4084</v>
      </c>
      <c r="AF1" s="49" t="s">
        <v>4085</v>
      </c>
      <c r="AG1" s="49" t="s">
        <v>4086</v>
      </c>
      <c r="AH1" s="49" t="s">
        <v>4087</v>
      </c>
      <c r="AI1" s="49" t="s">
        <v>4088</v>
      </c>
      <c r="AJ1" s="49" t="s">
        <v>4089</v>
      </c>
      <c r="AK1" s="49" t="s">
        <v>4090</v>
      </c>
      <c r="AL1" s="49" t="s">
        <v>4091</v>
      </c>
      <c r="AM1" s="49" t="s">
        <v>4189</v>
      </c>
      <c r="AN1" s="49" t="s">
        <v>4092</v>
      </c>
      <c r="AO1" s="49" t="s">
        <v>4093</v>
      </c>
      <c r="AP1" s="49" t="s">
        <v>4120</v>
      </c>
      <c r="AQ1" s="49" t="s">
        <v>4094</v>
      </c>
      <c r="AR1" s="49" t="s">
        <v>4095</v>
      </c>
      <c r="AS1" s="49" t="s">
        <v>4096</v>
      </c>
      <c r="AT1" s="49" t="s">
        <v>4097</v>
      </c>
      <c r="AU1" s="49" t="s">
        <v>4098</v>
      </c>
      <c r="AV1" s="49" t="s">
        <v>4099</v>
      </c>
      <c r="AW1" s="49" t="s">
        <v>4100</v>
      </c>
      <c r="AX1" s="49" t="s">
        <v>4101</v>
      </c>
      <c r="AY1" s="49" t="s">
        <v>4102</v>
      </c>
      <c r="AZ1" s="49" t="s">
        <v>4448</v>
      </c>
    </row>
    <row r="2" spans="1:52" s="20" customFormat="1" x14ac:dyDescent="0.2">
      <c r="A2" s="18">
        <v>1</v>
      </c>
      <c r="B2" s="18" t="s">
        <v>27</v>
      </c>
      <c r="C2" s="18">
        <f t="shared" ref="C2:C7" si="0">D2+E2</f>
        <v>24</v>
      </c>
      <c r="D2" s="15">
        <v>20</v>
      </c>
      <c r="E2" s="15">
        <v>4</v>
      </c>
      <c r="F2" s="16">
        <v>0.83299999999999996</v>
      </c>
      <c r="G2" s="15" t="s">
        <v>6</v>
      </c>
      <c r="H2" s="17" t="s">
        <v>36</v>
      </c>
      <c r="I2" s="19">
        <v>5519.4</v>
      </c>
      <c r="J2" s="19">
        <v>4702.8999999999996</v>
      </c>
      <c r="K2" s="19">
        <v>297.8</v>
      </c>
      <c r="L2" s="13">
        <v>11</v>
      </c>
      <c r="M2" s="19">
        <v>230</v>
      </c>
      <c r="N2" s="9" t="s">
        <v>26</v>
      </c>
      <c r="O2" s="18">
        <v>1997</v>
      </c>
      <c r="P2" s="18" t="s">
        <v>79</v>
      </c>
      <c r="Q2" s="20" t="s">
        <v>121</v>
      </c>
      <c r="R2" s="17" t="s">
        <v>1800</v>
      </c>
      <c r="S2" s="20" t="s">
        <v>125</v>
      </c>
      <c r="T2" s="43">
        <v>0.5</v>
      </c>
      <c r="W2" s="9" t="s">
        <v>4083</v>
      </c>
      <c r="X2" s="48" t="s">
        <v>4103</v>
      </c>
      <c r="Y2" s="48" t="s">
        <v>4103</v>
      </c>
      <c r="Z2" s="48" t="s">
        <v>1799</v>
      </c>
      <c r="AA2" s="48" t="s">
        <v>4103</v>
      </c>
      <c r="AB2" s="48" t="s">
        <v>4105</v>
      </c>
      <c r="AC2" s="48" t="s">
        <v>4104</v>
      </c>
      <c r="AD2" s="48" t="s">
        <v>4103</v>
      </c>
      <c r="AE2" s="48" t="s">
        <v>4103</v>
      </c>
      <c r="AF2" s="48" t="s">
        <v>4103</v>
      </c>
      <c r="AG2" s="9" t="s">
        <v>4083</v>
      </c>
      <c r="AH2" s="9" t="s">
        <v>4083</v>
      </c>
      <c r="AI2" s="9" t="s">
        <v>4083</v>
      </c>
      <c r="AJ2" s="9" t="s">
        <v>4083</v>
      </c>
      <c r="AK2" s="9" t="s">
        <v>4083</v>
      </c>
      <c r="AL2" s="9" t="s">
        <v>4083</v>
      </c>
      <c r="AM2" s="9" t="s">
        <v>4083</v>
      </c>
      <c r="AN2" s="9" t="s">
        <v>4083</v>
      </c>
      <c r="AO2" s="9" t="s">
        <v>4083</v>
      </c>
      <c r="AP2" s="9" t="s">
        <v>4083</v>
      </c>
      <c r="AQ2" s="9" t="s">
        <v>4083</v>
      </c>
      <c r="AR2" s="9" t="s">
        <v>4083</v>
      </c>
      <c r="AS2" s="9" t="s">
        <v>4083</v>
      </c>
      <c r="AT2" s="9" t="s">
        <v>4083</v>
      </c>
      <c r="AU2" s="9" t="s">
        <v>4083</v>
      </c>
      <c r="AV2" s="9" t="s">
        <v>4083</v>
      </c>
      <c r="AW2" s="9" t="s">
        <v>4083</v>
      </c>
      <c r="AX2" s="9" t="s">
        <v>4083</v>
      </c>
      <c r="AY2" s="9" t="s">
        <v>4083</v>
      </c>
      <c r="AZ2" s="9" t="s">
        <v>4083</v>
      </c>
    </row>
    <row r="3" spans="1:52" s="20" customFormat="1" x14ac:dyDescent="0.2">
      <c r="A3" s="18">
        <v>2</v>
      </c>
      <c r="B3" s="18" t="s">
        <v>29</v>
      </c>
      <c r="C3" s="18">
        <f t="shared" si="0"/>
        <v>24</v>
      </c>
      <c r="D3" s="15">
        <v>14</v>
      </c>
      <c r="E3" s="15">
        <v>10</v>
      </c>
      <c r="F3" s="16">
        <v>0.58299999999999996</v>
      </c>
      <c r="G3" s="15">
        <v>6</v>
      </c>
      <c r="H3" s="17" t="s">
        <v>37</v>
      </c>
      <c r="I3" s="19">
        <v>4509.8999999999996</v>
      </c>
      <c r="J3" s="19">
        <v>4285.3</v>
      </c>
      <c r="K3" s="19">
        <v>290.60000000000002</v>
      </c>
      <c r="L3" s="18">
        <v>1</v>
      </c>
      <c r="M3" s="19">
        <v>187.9</v>
      </c>
      <c r="N3" s="9" t="s">
        <v>26</v>
      </c>
      <c r="O3" s="18">
        <v>1997</v>
      </c>
      <c r="P3" s="18" t="s">
        <v>81</v>
      </c>
      <c r="Q3" s="20" t="s">
        <v>122</v>
      </c>
      <c r="R3" s="17" t="s">
        <v>1801</v>
      </c>
      <c r="T3" s="43">
        <v>0.1</v>
      </c>
      <c r="W3" s="9" t="s">
        <v>89</v>
      </c>
      <c r="X3" s="9" t="s">
        <v>4083</v>
      </c>
      <c r="Y3" s="48" t="s">
        <v>1799</v>
      </c>
      <c r="Z3" s="48" t="s">
        <v>4103</v>
      </c>
      <c r="AA3" s="48" t="s">
        <v>1799</v>
      </c>
      <c r="AB3" s="48" t="s">
        <v>1805</v>
      </c>
      <c r="AC3" s="48" t="s">
        <v>4104</v>
      </c>
      <c r="AD3" s="48" t="s">
        <v>4105</v>
      </c>
      <c r="AE3" s="48" t="s">
        <v>4104</v>
      </c>
      <c r="AF3" s="48" t="s">
        <v>4104</v>
      </c>
      <c r="AG3" s="9" t="s">
        <v>4083</v>
      </c>
      <c r="AH3" s="9" t="s">
        <v>4083</v>
      </c>
      <c r="AI3" s="9" t="s">
        <v>4083</v>
      </c>
      <c r="AJ3" s="9" t="s">
        <v>4083</v>
      </c>
      <c r="AK3" s="9" t="s">
        <v>4083</v>
      </c>
      <c r="AL3" s="9" t="s">
        <v>4083</v>
      </c>
      <c r="AM3" s="9" t="s">
        <v>4083</v>
      </c>
      <c r="AN3" s="9" t="s">
        <v>4083</v>
      </c>
      <c r="AO3" s="9" t="s">
        <v>4083</v>
      </c>
      <c r="AP3" s="9" t="s">
        <v>4083</v>
      </c>
      <c r="AQ3" s="9" t="s">
        <v>4083</v>
      </c>
      <c r="AR3" s="9" t="s">
        <v>4083</v>
      </c>
      <c r="AS3" s="9" t="s">
        <v>4083</v>
      </c>
      <c r="AT3" s="9" t="s">
        <v>4083</v>
      </c>
      <c r="AU3" s="9" t="s">
        <v>4083</v>
      </c>
      <c r="AV3" s="9" t="s">
        <v>4083</v>
      </c>
      <c r="AW3" s="9" t="s">
        <v>4083</v>
      </c>
      <c r="AX3" s="9" t="s">
        <v>4083</v>
      </c>
      <c r="AY3" s="9" t="s">
        <v>4083</v>
      </c>
      <c r="AZ3" s="9" t="s">
        <v>4083</v>
      </c>
    </row>
    <row r="4" spans="1:52" s="20" customFormat="1" x14ac:dyDescent="0.2">
      <c r="A4" s="18">
        <v>3</v>
      </c>
      <c r="B4" s="18" t="s">
        <v>28</v>
      </c>
      <c r="C4" s="18">
        <f t="shared" si="0"/>
        <v>24</v>
      </c>
      <c r="D4" s="15">
        <v>14</v>
      </c>
      <c r="E4" s="15">
        <v>10</v>
      </c>
      <c r="F4" s="16">
        <v>0.58299999999999996</v>
      </c>
      <c r="G4" s="15">
        <v>6</v>
      </c>
      <c r="H4" s="17" t="s">
        <v>11</v>
      </c>
      <c r="I4" s="19">
        <v>4586.6000000000004</v>
      </c>
      <c r="J4" s="19">
        <v>4449.7</v>
      </c>
      <c r="K4" s="19">
        <v>294.2</v>
      </c>
      <c r="L4" s="18">
        <v>1</v>
      </c>
      <c r="M4" s="19">
        <v>191.1</v>
      </c>
      <c r="N4" s="9" t="s">
        <v>26</v>
      </c>
      <c r="O4" s="18">
        <v>1997</v>
      </c>
      <c r="P4" s="18" t="s">
        <v>80</v>
      </c>
      <c r="W4" s="9" t="s">
        <v>89</v>
      </c>
      <c r="X4" s="48" t="s">
        <v>1799</v>
      </c>
      <c r="Y4" s="9" t="s">
        <v>4083</v>
      </c>
      <c r="Z4" s="48" t="s">
        <v>1800</v>
      </c>
      <c r="AA4" s="48" t="s">
        <v>4104</v>
      </c>
      <c r="AB4" s="48" t="s">
        <v>4104</v>
      </c>
      <c r="AC4" s="48" t="s">
        <v>4105</v>
      </c>
      <c r="AD4" s="48" t="s">
        <v>1799</v>
      </c>
      <c r="AE4" s="48" t="s">
        <v>4104</v>
      </c>
      <c r="AF4" s="48" t="s">
        <v>4103</v>
      </c>
      <c r="AG4" s="9" t="s">
        <v>4083</v>
      </c>
      <c r="AH4" s="9" t="s">
        <v>4083</v>
      </c>
      <c r="AI4" s="9" t="s">
        <v>4083</v>
      </c>
      <c r="AJ4" s="9" t="s">
        <v>4083</v>
      </c>
      <c r="AK4" s="9" t="s">
        <v>4083</v>
      </c>
      <c r="AL4" s="9" t="s">
        <v>4083</v>
      </c>
      <c r="AM4" s="9" t="s">
        <v>4083</v>
      </c>
      <c r="AN4" s="9" t="s">
        <v>4083</v>
      </c>
      <c r="AO4" s="9" t="s">
        <v>4083</v>
      </c>
      <c r="AP4" s="9" t="s">
        <v>4083</v>
      </c>
      <c r="AQ4" s="9" t="s">
        <v>4083</v>
      </c>
      <c r="AR4" s="9" t="s">
        <v>4083</v>
      </c>
      <c r="AS4" s="9" t="s">
        <v>4083</v>
      </c>
      <c r="AT4" s="9" t="s">
        <v>4083</v>
      </c>
      <c r="AU4" s="9" t="s">
        <v>4083</v>
      </c>
      <c r="AV4" s="9" t="s">
        <v>4083</v>
      </c>
      <c r="AW4" s="9" t="s">
        <v>4083</v>
      </c>
      <c r="AX4" s="9" t="s">
        <v>4083</v>
      </c>
      <c r="AY4" s="9" t="s">
        <v>4083</v>
      </c>
      <c r="AZ4" s="9" t="s">
        <v>4083</v>
      </c>
    </row>
    <row r="5" spans="1:52" s="20" customFormat="1" x14ac:dyDescent="0.2">
      <c r="A5" s="18">
        <v>4</v>
      </c>
      <c r="B5" s="18" t="s">
        <v>30</v>
      </c>
      <c r="C5" s="18">
        <f t="shared" si="0"/>
        <v>24</v>
      </c>
      <c r="D5" s="15">
        <v>10</v>
      </c>
      <c r="E5" s="15">
        <v>14</v>
      </c>
      <c r="F5" s="16">
        <v>0.41699999999999998</v>
      </c>
      <c r="G5" s="15">
        <v>10</v>
      </c>
      <c r="H5" s="17" t="s">
        <v>34</v>
      </c>
      <c r="I5" s="19">
        <v>4431.5</v>
      </c>
      <c r="J5" s="19">
        <v>4460.3999999999996</v>
      </c>
      <c r="K5" s="19">
        <v>264.3</v>
      </c>
      <c r="L5" s="18">
        <v>4</v>
      </c>
      <c r="M5" s="19">
        <v>184.6</v>
      </c>
      <c r="N5" s="9" t="s">
        <v>26</v>
      </c>
      <c r="O5" s="18">
        <v>1997</v>
      </c>
      <c r="P5" s="18" t="s">
        <v>82</v>
      </c>
      <c r="R5" s="17"/>
      <c r="W5" s="48" t="s">
        <v>1799</v>
      </c>
      <c r="X5" s="48" t="s">
        <v>89</v>
      </c>
      <c r="Y5" s="9" t="s">
        <v>1801</v>
      </c>
      <c r="Z5" s="9" t="s">
        <v>4083</v>
      </c>
      <c r="AA5" s="48" t="s">
        <v>4104</v>
      </c>
      <c r="AB5" s="48" t="s">
        <v>4104</v>
      </c>
      <c r="AC5" s="48" t="s">
        <v>4104</v>
      </c>
      <c r="AD5" s="48" t="s">
        <v>4105</v>
      </c>
      <c r="AE5" s="48" t="s">
        <v>4105</v>
      </c>
      <c r="AF5" s="48" t="s">
        <v>1799</v>
      </c>
      <c r="AG5" s="9" t="s">
        <v>4083</v>
      </c>
      <c r="AH5" s="9" t="s">
        <v>4083</v>
      </c>
      <c r="AI5" s="9" t="s">
        <v>4083</v>
      </c>
      <c r="AJ5" s="9" t="s">
        <v>4083</v>
      </c>
      <c r="AK5" s="9" t="s">
        <v>4083</v>
      </c>
      <c r="AL5" s="9" t="s">
        <v>4083</v>
      </c>
      <c r="AM5" s="9" t="s">
        <v>4083</v>
      </c>
      <c r="AN5" s="9" t="s">
        <v>4083</v>
      </c>
      <c r="AO5" s="9" t="s">
        <v>4083</v>
      </c>
      <c r="AP5" s="9" t="s">
        <v>4083</v>
      </c>
      <c r="AQ5" s="9" t="s">
        <v>4083</v>
      </c>
      <c r="AR5" s="9" t="s">
        <v>4083</v>
      </c>
      <c r="AS5" s="9" t="s">
        <v>4083</v>
      </c>
      <c r="AT5" s="9" t="s">
        <v>4083</v>
      </c>
      <c r="AU5" s="9" t="s">
        <v>4083</v>
      </c>
      <c r="AV5" s="9" t="s">
        <v>4083</v>
      </c>
      <c r="AW5" s="9" t="s">
        <v>4083</v>
      </c>
      <c r="AX5" s="9" t="s">
        <v>4083</v>
      </c>
      <c r="AY5" s="9" t="s">
        <v>4083</v>
      </c>
      <c r="AZ5" s="9" t="s">
        <v>4083</v>
      </c>
    </row>
    <row r="6" spans="1:52" s="20" customFormat="1" x14ac:dyDescent="0.2">
      <c r="A6" s="18">
        <v>5</v>
      </c>
      <c r="B6" s="18" t="s">
        <v>31</v>
      </c>
      <c r="C6" s="18">
        <f t="shared" si="0"/>
        <v>24</v>
      </c>
      <c r="D6" s="15">
        <v>9</v>
      </c>
      <c r="E6" s="15">
        <v>15</v>
      </c>
      <c r="F6" s="16">
        <v>0.375</v>
      </c>
      <c r="G6" s="15">
        <v>11</v>
      </c>
      <c r="H6" s="17" t="s">
        <v>38</v>
      </c>
      <c r="I6" s="19">
        <v>4206.2</v>
      </c>
      <c r="J6" s="19">
        <v>4606.7</v>
      </c>
      <c r="K6" s="19">
        <v>250.5</v>
      </c>
      <c r="L6" s="18">
        <v>1</v>
      </c>
      <c r="M6" s="19">
        <v>175.3</v>
      </c>
      <c r="N6" s="9" t="s">
        <v>26</v>
      </c>
      <c r="O6" s="18">
        <v>1997</v>
      </c>
      <c r="P6" s="18" t="s">
        <v>83</v>
      </c>
      <c r="R6" s="17"/>
      <c r="W6" s="9" t="s">
        <v>89</v>
      </c>
      <c r="X6" s="48" t="s">
        <v>1799</v>
      </c>
      <c r="Y6" s="48" t="s">
        <v>4105</v>
      </c>
      <c r="Z6" s="48" t="s">
        <v>4105</v>
      </c>
      <c r="AA6" s="9" t="s">
        <v>4083</v>
      </c>
      <c r="AB6" s="48" t="s">
        <v>1799</v>
      </c>
      <c r="AC6" s="9" t="s">
        <v>1801</v>
      </c>
      <c r="AD6" s="48" t="s">
        <v>4105</v>
      </c>
      <c r="AE6" s="48" t="s">
        <v>4105</v>
      </c>
      <c r="AF6" s="48" t="s">
        <v>4103</v>
      </c>
      <c r="AG6" s="9" t="s">
        <v>4083</v>
      </c>
      <c r="AH6" s="9" t="s">
        <v>4083</v>
      </c>
      <c r="AI6" s="9" t="s">
        <v>4083</v>
      </c>
      <c r="AJ6" s="9" t="s">
        <v>4083</v>
      </c>
      <c r="AK6" s="9" t="s">
        <v>4083</v>
      </c>
      <c r="AL6" s="9" t="s">
        <v>4083</v>
      </c>
      <c r="AM6" s="9" t="s">
        <v>4083</v>
      </c>
      <c r="AN6" s="9" t="s">
        <v>4083</v>
      </c>
      <c r="AO6" s="9" t="s">
        <v>4083</v>
      </c>
      <c r="AP6" s="9" t="s">
        <v>4083</v>
      </c>
      <c r="AQ6" s="9" t="s">
        <v>4083</v>
      </c>
      <c r="AR6" s="9" t="s">
        <v>4083</v>
      </c>
      <c r="AS6" s="9" t="s">
        <v>4083</v>
      </c>
      <c r="AT6" s="9" t="s">
        <v>4083</v>
      </c>
      <c r="AU6" s="9" t="s">
        <v>4083</v>
      </c>
      <c r="AV6" s="9" t="s">
        <v>4083</v>
      </c>
      <c r="AW6" s="9" t="s">
        <v>4083</v>
      </c>
      <c r="AX6" s="9" t="s">
        <v>4083</v>
      </c>
      <c r="AY6" s="9" t="s">
        <v>4083</v>
      </c>
      <c r="AZ6" s="9" t="s">
        <v>4083</v>
      </c>
    </row>
    <row r="7" spans="1:52" s="20" customFormat="1" x14ac:dyDescent="0.2">
      <c r="A7" s="18">
        <v>1</v>
      </c>
      <c r="B7" s="18" t="s">
        <v>21</v>
      </c>
      <c r="C7" s="18">
        <f t="shared" si="0"/>
        <v>24</v>
      </c>
      <c r="D7" s="15">
        <v>14</v>
      </c>
      <c r="E7" s="15">
        <v>10</v>
      </c>
      <c r="F7" s="16">
        <v>0.58299999999999996</v>
      </c>
      <c r="G7" s="15" t="s">
        <v>6</v>
      </c>
      <c r="H7" s="17" t="s">
        <v>32</v>
      </c>
      <c r="I7" s="19">
        <v>4866</v>
      </c>
      <c r="J7" s="19">
        <v>4401.5</v>
      </c>
      <c r="K7" s="19">
        <v>334.2</v>
      </c>
      <c r="L7" s="18">
        <v>3</v>
      </c>
      <c r="M7" s="19">
        <v>202.8</v>
      </c>
      <c r="N7" s="9" t="s">
        <v>18</v>
      </c>
      <c r="O7" s="18">
        <v>1997</v>
      </c>
      <c r="P7" s="18" t="s">
        <v>75</v>
      </c>
      <c r="Q7" s="20" t="s">
        <v>121</v>
      </c>
      <c r="R7" s="17" t="s">
        <v>1799</v>
      </c>
      <c r="T7" s="43">
        <v>0.15</v>
      </c>
      <c r="W7" s="48" t="s">
        <v>4104</v>
      </c>
      <c r="X7" s="48" t="s">
        <v>1805</v>
      </c>
      <c r="Y7" s="48" t="s">
        <v>4105</v>
      </c>
      <c r="Z7" s="48" t="s">
        <v>4105</v>
      </c>
      <c r="AA7" s="48" t="s">
        <v>1799</v>
      </c>
      <c r="AB7" s="9" t="s">
        <v>4083</v>
      </c>
      <c r="AC7" s="48" t="s">
        <v>4104</v>
      </c>
      <c r="AD7" s="48" t="s">
        <v>4105</v>
      </c>
      <c r="AE7" s="48" t="s">
        <v>1800</v>
      </c>
      <c r="AF7" s="48" t="s">
        <v>4103</v>
      </c>
      <c r="AG7" s="9" t="s">
        <v>4083</v>
      </c>
      <c r="AH7" s="9" t="s">
        <v>4083</v>
      </c>
      <c r="AI7" s="9" t="s">
        <v>4083</v>
      </c>
      <c r="AJ7" s="9" t="s">
        <v>4083</v>
      </c>
      <c r="AK7" s="9" t="s">
        <v>4083</v>
      </c>
      <c r="AL7" s="9" t="s">
        <v>4083</v>
      </c>
      <c r="AM7" s="9" t="s">
        <v>4083</v>
      </c>
      <c r="AN7" s="9" t="s">
        <v>4083</v>
      </c>
      <c r="AO7" s="9" t="s">
        <v>4083</v>
      </c>
      <c r="AP7" s="9" t="s">
        <v>4083</v>
      </c>
      <c r="AQ7" s="9" t="s">
        <v>4083</v>
      </c>
      <c r="AR7" s="9" t="s">
        <v>4083</v>
      </c>
      <c r="AS7" s="9" t="s">
        <v>4083</v>
      </c>
      <c r="AT7" s="9" t="s">
        <v>4083</v>
      </c>
      <c r="AU7" s="9" t="s">
        <v>4083</v>
      </c>
      <c r="AV7" s="9" t="s">
        <v>4083</v>
      </c>
      <c r="AW7" s="9" t="s">
        <v>4083</v>
      </c>
      <c r="AX7" s="9" t="s">
        <v>4083</v>
      </c>
      <c r="AY7" s="9" t="s">
        <v>4083</v>
      </c>
      <c r="AZ7" s="9" t="s">
        <v>4083</v>
      </c>
    </row>
    <row r="8" spans="1:52" s="20" customFormat="1" x14ac:dyDescent="0.2">
      <c r="A8" s="18">
        <v>2</v>
      </c>
      <c r="B8" s="18" t="s">
        <v>22</v>
      </c>
      <c r="C8" s="18">
        <f t="shared" ref="C8:C66" si="1">D8+E8</f>
        <v>24</v>
      </c>
      <c r="D8" s="15">
        <v>13</v>
      </c>
      <c r="E8" s="15">
        <v>11</v>
      </c>
      <c r="F8" s="16">
        <v>0.54200000000000004</v>
      </c>
      <c r="G8" s="15">
        <v>1</v>
      </c>
      <c r="H8" s="17" t="s">
        <v>33</v>
      </c>
      <c r="I8" s="19">
        <v>4296.8999999999996</v>
      </c>
      <c r="J8" s="19">
        <v>4547.8</v>
      </c>
      <c r="K8" s="19">
        <v>277.39999999999998</v>
      </c>
      <c r="L8" s="18">
        <v>1</v>
      </c>
      <c r="M8" s="19">
        <v>179</v>
      </c>
      <c r="N8" s="9" t="s">
        <v>18</v>
      </c>
      <c r="O8" s="18">
        <v>1997</v>
      </c>
      <c r="P8" s="18" t="s">
        <v>162</v>
      </c>
      <c r="Q8" s="20" t="s">
        <v>122</v>
      </c>
      <c r="R8" s="17" t="s">
        <v>1799</v>
      </c>
      <c r="S8" s="20" t="s">
        <v>163</v>
      </c>
      <c r="T8" s="43">
        <v>0.25</v>
      </c>
      <c r="W8" s="48" t="s">
        <v>4105</v>
      </c>
      <c r="X8" s="48" t="s">
        <v>4105</v>
      </c>
      <c r="Y8" s="48" t="s">
        <v>4104</v>
      </c>
      <c r="Z8" s="48" t="s">
        <v>4105</v>
      </c>
      <c r="AA8" s="48" t="s">
        <v>1800</v>
      </c>
      <c r="AB8" s="48" t="s">
        <v>4105</v>
      </c>
      <c r="AC8" s="9" t="s">
        <v>4083</v>
      </c>
      <c r="AD8" s="48" t="s">
        <v>4103</v>
      </c>
      <c r="AE8" s="48" t="s">
        <v>4104</v>
      </c>
      <c r="AF8" s="48" t="s">
        <v>4105</v>
      </c>
      <c r="AG8" s="9" t="s">
        <v>4083</v>
      </c>
      <c r="AH8" s="9" t="s">
        <v>4083</v>
      </c>
      <c r="AI8" s="9" t="s">
        <v>4083</v>
      </c>
      <c r="AJ8" s="9" t="s">
        <v>4083</v>
      </c>
      <c r="AK8" s="9" t="s">
        <v>4083</v>
      </c>
      <c r="AL8" s="9" t="s">
        <v>4083</v>
      </c>
      <c r="AM8" s="9" t="s">
        <v>4083</v>
      </c>
      <c r="AN8" s="9" t="s">
        <v>4083</v>
      </c>
      <c r="AO8" s="9" t="s">
        <v>4083</v>
      </c>
      <c r="AP8" s="9" t="s">
        <v>4083</v>
      </c>
      <c r="AQ8" s="9" t="s">
        <v>4083</v>
      </c>
      <c r="AR8" s="9" t="s">
        <v>4083</v>
      </c>
      <c r="AS8" s="9" t="s">
        <v>4083</v>
      </c>
      <c r="AT8" s="9" t="s">
        <v>4083</v>
      </c>
      <c r="AU8" s="9" t="s">
        <v>4083</v>
      </c>
      <c r="AV8" s="9" t="s">
        <v>4083</v>
      </c>
      <c r="AW8" s="9" t="s">
        <v>4083</v>
      </c>
      <c r="AX8" s="9" t="s">
        <v>4083</v>
      </c>
      <c r="AY8" s="9" t="s">
        <v>4083</v>
      </c>
      <c r="AZ8" s="9" t="s">
        <v>4083</v>
      </c>
    </row>
    <row r="9" spans="1:52" s="20" customFormat="1" x14ac:dyDescent="0.2">
      <c r="A9" s="18">
        <v>3</v>
      </c>
      <c r="B9" s="18" t="s">
        <v>23</v>
      </c>
      <c r="C9" s="18">
        <f t="shared" si="1"/>
        <v>24</v>
      </c>
      <c r="D9" s="15">
        <v>10</v>
      </c>
      <c r="E9" s="15">
        <v>14</v>
      </c>
      <c r="F9" s="16">
        <v>0.41699999999999998</v>
      </c>
      <c r="G9" s="15">
        <v>4</v>
      </c>
      <c r="H9" s="17" t="s">
        <v>34</v>
      </c>
      <c r="I9" s="19">
        <v>4296.1000000000004</v>
      </c>
      <c r="J9" s="19">
        <v>4474.1000000000004</v>
      </c>
      <c r="K9" s="19">
        <v>259.60000000000002</v>
      </c>
      <c r="L9" s="18">
        <v>1</v>
      </c>
      <c r="M9" s="19">
        <v>179</v>
      </c>
      <c r="N9" s="9" t="s">
        <v>18</v>
      </c>
      <c r="O9" s="18">
        <v>1997</v>
      </c>
      <c r="P9" s="18" t="s">
        <v>76</v>
      </c>
      <c r="R9" s="17"/>
      <c r="W9" s="9" t="s">
        <v>89</v>
      </c>
      <c r="X9" s="48" t="s">
        <v>4104</v>
      </c>
      <c r="Y9" s="48" t="s">
        <v>1799</v>
      </c>
      <c r="Z9" s="48" t="s">
        <v>4104</v>
      </c>
      <c r="AA9" s="48" t="s">
        <v>4104</v>
      </c>
      <c r="AB9" s="48" t="s">
        <v>4104</v>
      </c>
      <c r="AC9" s="9" t="s">
        <v>89</v>
      </c>
      <c r="AD9" s="9" t="s">
        <v>4083</v>
      </c>
      <c r="AE9" s="9" t="s">
        <v>1801</v>
      </c>
      <c r="AF9" s="48" t="s">
        <v>1799</v>
      </c>
      <c r="AG9" s="9" t="s">
        <v>4083</v>
      </c>
      <c r="AH9" s="9" t="s">
        <v>4083</v>
      </c>
      <c r="AI9" s="9" t="s">
        <v>4083</v>
      </c>
      <c r="AJ9" s="9" t="s">
        <v>4083</v>
      </c>
      <c r="AK9" s="9" t="s">
        <v>4083</v>
      </c>
      <c r="AL9" s="9" t="s">
        <v>4083</v>
      </c>
      <c r="AM9" s="9" t="s">
        <v>4083</v>
      </c>
      <c r="AN9" s="9" t="s">
        <v>4083</v>
      </c>
      <c r="AO9" s="9" t="s">
        <v>4083</v>
      </c>
      <c r="AP9" s="9" t="s">
        <v>4083</v>
      </c>
      <c r="AQ9" s="9" t="s">
        <v>4083</v>
      </c>
      <c r="AR9" s="9" t="s">
        <v>4083</v>
      </c>
      <c r="AS9" s="9" t="s">
        <v>4083</v>
      </c>
      <c r="AT9" s="9" t="s">
        <v>4083</v>
      </c>
      <c r="AU9" s="9" t="s">
        <v>4083</v>
      </c>
      <c r="AV9" s="9" t="s">
        <v>4083</v>
      </c>
      <c r="AW9" s="9" t="s">
        <v>4083</v>
      </c>
      <c r="AX9" s="9" t="s">
        <v>4083</v>
      </c>
      <c r="AY9" s="9" t="s">
        <v>4083</v>
      </c>
      <c r="AZ9" s="9" t="s">
        <v>4083</v>
      </c>
    </row>
    <row r="10" spans="1:52" s="20" customFormat="1" x14ac:dyDescent="0.2">
      <c r="A10" s="18">
        <v>4</v>
      </c>
      <c r="B10" s="18" t="s">
        <v>24</v>
      </c>
      <c r="C10" s="18">
        <f t="shared" si="1"/>
        <v>24</v>
      </c>
      <c r="D10" s="15">
        <v>9</v>
      </c>
      <c r="E10" s="15">
        <v>15</v>
      </c>
      <c r="F10" s="16">
        <v>0.375</v>
      </c>
      <c r="G10" s="15">
        <v>5</v>
      </c>
      <c r="H10" s="17" t="s">
        <v>35</v>
      </c>
      <c r="I10" s="19">
        <v>4339.8</v>
      </c>
      <c r="J10" s="19">
        <v>4666.8</v>
      </c>
      <c r="K10" s="19">
        <v>247.7</v>
      </c>
      <c r="L10" s="18">
        <v>1</v>
      </c>
      <c r="M10" s="19">
        <v>180.8</v>
      </c>
      <c r="N10" s="9" t="s">
        <v>18</v>
      </c>
      <c r="O10" s="18">
        <v>1997</v>
      </c>
      <c r="P10" s="18" t="s">
        <v>77</v>
      </c>
      <c r="R10" s="17"/>
      <c r="W10" s="9" t="s">
        <v>89</v>
      </c>
      <c r="X10" s="48" t="s">
        <v>4105</v>
      </c>
      <c r="Y10" s="48" t="s">
        <v>4105</v>
      </c>
      <c r="Z10" s="48" t="s">
        <v>4104</v>
      </c>
      <c r="AA10" s="48" t="s">
        <v>4104</v>
      </c>
      <c r="AB10" s="9" t="s">
        <v>1801</v>
      </c>
      <c r="AC10" s="48" t="s">
        <v>4105</v>
      </c>
      <c r="AD10" s="48" t="s">
        <v>1800</v>
      </c>
      <c r="AE10" s="9" t="s">
        <v>4083</v>
      </c>
      <c r="AF10" s="9" t="s">
        <v>1801</v>
      </c>
      <c r="AG10" s="9" t="s">
        <v>4083</v>
      </c>
      <c r="AH10" s="9" t="s">
        <v>4083</v>
      </c>
      <c r="AI10" s="9" t="s">
        <v>4083</v>
      </c>
      <c r="AJ10" s="9" t="s">
        <v>4083</v>
      </c>
      <c r="AK10" s="9" t="s">
        <v>4083</v>
      </c>
      <c r="AL10" s="9" t="s">
        <v>4083</v>
      </c>
      <c r="AM10" s="9" t="s">
        <v>4083</v>
      </c>
      <c r="AN10" s="9" t="s">
        <v>4083</v>
      </c>
      <c r="AO10" s="9" t="s">
        <v>4083</v>
      </c>
      <c r="AP10" s="9" t="s">
        <v>4083</v>
      </c>
      <c r="AQ10" s="9" t="s">
        <v>4083</v>
      </c>
      <c r="AR10" s="9" t="s">
        <v>4083</v>
      </c>
      <c r="AS10" s="9" t="s">
        <v>4083</v>
      </c>
      <c r="AT10" s="9" t="s">
        <v>4083</v>
      </c>
      <c r="AU10" s="9" t="s">
        <v>4083</v>
      </c>
      <c r="AV10" s="9" t="s">
        <v>4083</v>
      </c>
      <c r="AW10" s="9" t="s">
        <v>4083</v>
      </c>
      <c r="AX10" s="9" t="s">
        <v>4083</v>
      </c>
      <c r="AY10" s="9" t="s">
        <v>4083</v>
      </c>
      <c r="AZ10" s="9" t="s">
        <v>4083</v>
      </c>
    </row>
    <row r="11" spans="1:52" s="20" customFormat="1" x14ac:dyDescent="0.2">
      <c r="A11" s="18">
        <v>5</v>
      </c>
      <c r="B11" s="18" t="s">
        <v>25</v>
      </c>
      <c r="C11" s="18">
        <f t="shared" si="1"/>
        <v>24</v>
      </c>
      <c r="D11" s="15">
        <v>7</v>
      </c>
      <c r="E11" s="15">
        <v>17</v>
      </c>
      <c r="F11" s="16">
        <v>0.29199999999999998</v>
      </c>
      <c r="G11" s="15">
        <v>7</v>
      </c>
      <c r="H11" s="17" t="s">
        <v>11</v>
      </c>
      <c r="I11" s="19">
        <v>4215.3999999999996</v>
      </c>
      <c r="J11" s="19">
        <v>4672.6000000000004</v>
      </c>
      <c r="K11" s="19">
        <v>253.9</v>
      </c>
      <c r="L11" s="18">
        <v>0</v>
      </c>
      <c r="M11" s="19">
        <v>175.6</v>
      </c>
      <c r="N11" s="9" t="s">
        <v>18</v>
      </c>
      <c r="O11" s="18">
        <v>1997</v>
      </c>
      <c r="P11" s="18" t="s">
        <v>78</v>
      </c>
      <c r="R11" s="17"/>
      <c r="W11" s="9" t="s">
        <v>89</v>
      </c>
      <c r="X11" s="48" t="s">
        <v>4105</v>
      </c>
      <c r="Y11" s="9" t="s">
        <v>89</v>
      </c>
      <c r="Z11" s="48" t="s">
        <v>1799</v>
      </c>
      <c r="AA11" s="9" t="s">
        <v>89</v>
      </c>
      <c r="AB11" s="9" t="s">
        <v>89</v>
      </c>
      <c r="AC11" s="48" t="s">
        <v>4104</v>
      </c>
      <c r="AD11" s="48" t="s">
        <v>1799</v>
      </c>
      <c r="AE11" s="48" t="s">
        <v>1800</v>
      </c>
      <c r="AF11" s="9" t="s">
        <v>4083</v>
      </c>
      <c r="AG11" s="9" t="s">
        <v>4083</v>
      </c>
      <c r="AH11" s="9" t="s">
        <v>4083</v>
      </c>
      <c r="AI11" s="9" t="s">
        <v>4083</v>
      </c>
      <c r="AJ11" s="9" t="s">
        <v>4083</v>
      </c>
      <c r="AK11" s="9" t="s">
        <v>4083</v>
      </c>
      <c r="AL11" s="9" t="s">
        <v>4083</v>
      </c>
      <c r="AM11" s="9" t="s">
        <v>4083</v>
      </c>
      <c r="AN11" s="9" t="s">
        <v>4083</v>
      </c>
      <c r="AO11" s="9" t="s">
        <v>4083</v>
      </c>
      <c r="AP11" s="9" t="s">
        <v>4083</v>
      </c>
      <c r="AQ11" s="9" t="s">
        <v>4083</v>
      </c>
      <c r="AR11" s="9" t="s">
        <v>4083</v>
      </c>
      <c r="AS11" s="9" t="s">
        <v>4083</v>
      </c>
      <c r="AT11" s="9" t="s">
        <v>4083</v>
      </c>
      <c r="AU11" s="9" t="s">
        <v>4083</v>
      </c>
      <c r="AV11" s="9" t="s">
        <v>4083</v>
      </c>
      <c r="AW11" s="9" t="s">
        <v>4083</v>
      </c>
      <c r="AX11" s="9" t="s">
        <v>4083</v>
      </c>
      <c r="AY11" s="9" t="s">
        <v>4083</v>
      </c>
      <c r="AZ11" s="9" t="s">
        <v>4083</v>
      </c>
    </row>
    <row r="12" spans="1:52" s="20" customFormat="1" x14ac:dyDescent="0.2">
      <c r="A12" s="18">
        <v>1</v>
      </c>
      <c r="B12" s="18" t="s">
        <v>25</v>
      </c>
      <c r="C12" s="18">
        <f t="shared" si="1"/>
        <v>24</v>
      </c>
      <c r="D12" s="15">
        <v>20</v>
      </c>
      <c r="E12" s="15">
        <v>4</v>
      </c>
      <c r="F12" s="16">
        <v>0.83299999999999996</v>
      </c>
      <c r="G12" s="15" t="s">
        <v>6</v>
      </c>
      <c r="H12" s="17" t="s">
        <v>12</v>
      </c>
      <c r="I12" s="19">
        <v>5082.5</v>
      </c>
      <c r="J12" s="19">
        <v>4140.3999999999996</v>
      </c>
      <c r="K12" s="19">
        <v>300.10000000000002</v>
      </c>
      <c r="L12" s="18">
        <v>7</v>
      </c>
      <c r="M12" s="19">
        <v>211.8</v>
      </c>
      <c r="N12" s="9" t="s">
        <v>26</v>
      </c>
      <c r="O12" s="18">
        <v>1998</v>
      </c>
      <c r="P12" s="18" t="s">
        <v>78</v>
      </c>
      <c r="Q12" s="20" t="s">
        <v>121</v>
      </c>
      <c r="R12" s="17" t="s">
        <v>1801</v>
      </c>
      <c r="T12" s="43">
        <v>0.1</v>
      </c>
      <c r="U12" s="20">
        <v>23.4</v>
      </c>
      <c r="V12" s="20">
        <f>35*11</f>
        <v>385</v>
      </c>
      <c r="W12" s="48" t="s">
        <v>1805</v>
      </c>
      <c r="X12" s="48" t="s">
        <v>3908</v>
      </c>
      <c r="Y12" s="48" t="s">
        <v>1799</v>
      </c>
      <c r="Z12" s="48" t="s">
        <v>3731</v>
      </c>
      <c r="AA12" s="48" t="s">
        <v>3908</v>
      </c>
      <c r="AB12" s="48" t="s">
        <v>1800</v>
      </c>
      <c r="AC12" s="48" t="s">
        <v>1799</v>
      </c>
      <c r="AD12" s="9" t="s">
        <v>4083</v>
      </c>
      <c r="AE12" s="48" t="s">
        <v>1800</v>
      </c>
      <c r="AF12" s="9" t="s">
        <v>4083</v>
      </c>
      <c r="AG12" s="48" t="s">
        <v>3070</v>
      </c>
      <c r="AH12" s="48" t="s">
        <v>1799</v>
      </c>
      <c r="AI12" s="48" t="s">
        <v>1800</v>
      </c>
      <c r="AJ12" s="9" t="s">
        <v>4083</v>
      </c>
      <c r="AK12" s="9" t="s">
        <v>4083</v>
      </c>
      <c r="AL12" s="9" t="s">
        <v>4083</v>
      </c>
      <c r="AM12" s="9" t="s">
        <v>4083</v>
      </c>
      <c r="AN12" s="9" t="s">
        <v>4083</v>
      </c>
      <c r="AO12" s="9" t="s">
        <v>4083</v>
      </c>
      <c r="AP12" s="9" t="s">
        <v>4083</v>
      </c>
      <c r="AQ12" s="9" t="s">
        <v>4083</v>
      </c>
      <c r="AR12" s="9" t="s">
        <v>4083</v>
      </c>
      <c r="AS12" s="9" t="s">
        <v>4083</v>
      </c>
      <c r="AT12" s="9" t="s">
        <v>4083</v>
      </c>
      <c r="AU12" s="9" t="s">
        <v>4083</v>
      </c>
      <c r="AV12" s="9" t="s">
        <v>4083</v>
      </c>
      <c r="AW12" s="9" t="s">
        <v>4083</v>
      </c>
      <c r="AX12" s="9" t="s">
        <v>4083</v>
      </c>
      <c r="AY12" s="9" t="s">
        <v>4083</v>
      </c>
      <c r="AZ12" s="9" t="s">
        <v>4083</v>
      </c>
    </row>
    <row r="13" spans="1:52" s="20" customFormat="1" x14ac:dyDescent="0.2">
      <c r="A13" s="18">
        <v>2</v>
      </c>
      <c r="B13" s="18" t="s">
        <v>27</v>
      </c>
      <c r="C13" s="18">
        <f t="shared" si="1"/>
        <v>24</v>
      </c>
      <c r="D13" s="15">
        <v>14</v>
      </c>
      <c r="E13" s="15">
        <v>10</v>
      </c>
      <c r="F13" s="16">
        <v>0.58299999999999996</v>
      </c>
      <c r="G13" s="15">
        <v>6</v>
      </c>
      <c r="H13" s="17" t="s">
        <v>12</v>
      </c>
      <c r="I13" s="19">
        <v>4511.3</v>
      </c>
      <c r="J13" s="19">
        <v>4252.1000000000004</v>
      </c>
      <c r="K13" s="19">
        <v>252.7</v>
      </c>
      <c r="L13" s="18">
        <v>1</v>
      </c>
      <c r="M13" s="19">
        <v>188</v>
      </c>
      <c r="N13" s="9" t="s">
        <v>26</v>
      </c>
      <c r="O13" s="18">
        <v>1998</v>
      </c>
      <c r="P13" s="18" t="s">
        <v>79</v>
      </c>
      <c r="R13" s="17"/>
      <c r="V13" s="20">
        <v>234</v>
      </c>
      <c r="W13" s="9" t="s">
        <v>4083</v>
      </c>
      <c r="X13" s="9" t="s">
        <v>1801</v>
      </c>
      <c r="Y13" s="48" t="s">
        <v>1799</v>
      </c>
      <c r="Z13" s="48" t="s">
        <v>3070</v>
      </c>
      <c r="AA13" s="9" t="s">
        <v>1801</v>
      </c>
      <c r="AB13" s="48" t="s">
        <v>1800</v>
      </c>
      <c r="AC13" s="9" t="s">
        <v>3907</v>
      </c>
      <c r="AD13" s="9" t="s">
        <v>4083</v>
      </c>
      <c r="AE13" s="48" t="s">
        <v>3908</v>
      </c>
      <c r="AF13" s="48" t="s">
        <v>1805</v>
      </c>
      <c r="AG13" s="48" t="s">
        <v>3731</v>
      </c>
      <c r="AH13" s="48" t="s">
        <v>3908</v>
      </c>
      <c r="AI13" s="9" t="s">
        <v>3907</v>
      </c>
      <c r="AJ13" s="9" t="s">
        <v>4083</v>
      </c>
      <c r="AK13" s="9" t="s">
        <v>4083</v>
      </c>
      <c r="AL13" s="9" t="s">
        <v>4083</v>
      </c>
      <c r="AM13" s="9" t="s">
        <v>4083</v>
      </c>
      <c r="AN13" s="9" t="s">
        <v>4083</v>
      </c>
      <c r="AO13" s="9" t="s">
        <v>4083</v>
      </c>
      <c r="AP13" s="9" t="s">
        <v>4083</v>
      </c>
      <c r="AQ13" s="9" t="s">
        <v>4083</v>
      </c>
      <c r="AR13" s="9" t="s">
        <v>4083</v>
      </c>
      <c r="AS13" s="9" t="s">
        <v>4083</v>
      </c>
      <c r="AT13" s="9" t="s">
        <v>4083</v>
      </c>
      <c r="AU13" s="9" t="s">
        <v>4083</v>
      </c>
      <c r="AV13" s="9" t="s">
        <v>4083</v>
      </c>
      <c r="AW13" s="9" t="s">
        <v>4083</v>
      </c>
      <c r="AX13" s="9" t="s">
        <v>4083</v>
      </c>
      <c r="AY13" s="9" t="s">
        <v>4083</v>
      </c>
      <c r="AZ13" s="9" t="s">
        <v>4083</v>
      </c>
    </row>
    <row r="14" spans="1:52" s="20" customFormat="1" x14ac:dyDescent="0.2">
      <c r="A14" s="18">
        <v>3</v>
      </c>
      <c r="B14" s="18" t="s">
        <v>30</v>
      </c>
      <c r="C14" s="18">
        <f t="shared" si="1"/>
        <v>24</v>
      </c>
      <c r="D14" s="15">
        <v>11</v>
      </c>
      <c r="E14" s="15">
        <v>13</v>
      </c>
      <c r="F14" s="16">
        <v>0.45800000000000002</v>
      </c>
      <c r="G14" s="15">
        <v>9</v>
      </c>
      <c r="H14" s="17" t="s">
        <v>14</v>
      </c>
      <c r="I14" s="19">
        <v>4130.2</v>
      </c>
      <c r="J14" s="19">
        <v>4399.8999999999996</v>
      </c>
      <c r="K14" s="19">
        <v>225.5</v>
      </c>
      <c r="L14" s="18">
        <v>0</v>
      </c>
      <c r="M14" s="19">
        <v>172.1</v>
      </c>
      <c r="N14" s="9" t="s">
        <v>26</v>
      </c>
      <c r="O14" s="18">
        <v>1998</v>
      </c>
      <c r="P14" s="18" t="s">
        <v>82</v>
      </c>
      <c r="R14" s="17"/>
      <c r="W14" s="9" t="s">
        <v>3244</v>
      </c>
      <c r="X14" s="48" t="s">
        <v>1800</v>
      </c>
      <c r="Y14" s="48" t="s">
        <v>1800</v>
      </c>
      <c r="Z14" s="9" t="s">
        <v>4083</v>
      </c>
      <c r="AA14" s="48" t="s">
        <v>3908</v>
      </c>
      <c r="AB14" s="48" t="s">
        <v>3908</v>
      </c>
      <c r="AC14" s="9" t="s">
        <v>1801</v>
      </c>
      <c r="AD14" s="9" t="s">
        <v>4083</v>
      </c>
      <c r="AE14" s="9" t="s">
        <v>3907</v>
      </c>
      <c r="AF14" s="48" t="s">
        <v>1804</v>
      </c>
      <c r="AG14" s="48" t="s">
        <v>3731</v>
      </c>
      <c r="AH14" s="9" t="s">
        <v>3907</v>
      </c>
      <c r="AI14" s="48" t="s">
        <v>1799</v>
      </c>
      <c r="AJ14" s="9" t="s">
        <v>4083</v>
      </c>
      <c r="AK14" s="9" t="s">
        <v>4083</v>
      </c>
      <c r="AL14" s="9" t="s">
        <v>4083</v>
      </c>
      <c r="AM14" s="9" t="s">
        <v>4083</v>
      </c>
      <c r="AN14" s="9" t="s">
        <v>4083</v>
      </c>
      <c r="AO14" s="9" t="s">
        <v>4083</v>
      </c>
      <c r="AP14" s="9" t="s">
        <v>4083</v>
      </c>
      <c r="AQ14" s="9" t="s">
        <v>4083</v>
      </c>
      <c r="AR14" s="9" t="s">
        <v>4083</v>
      </c>
      <c r="AS14" s="9" t="s">
        <v>4083</v>
      </c>
      <c r="AT14" s="9" t="s">
        <v>4083</v>
      </c>
      <c r="AU14" s="9" t="s">
        <v>4083</v>
      </c>
      <c r="AV14" s="9" t="s">
        <v>4083</v>
      </c>
      <c r="AW14" s="9" t="s">
        <v>4083</v>
      </c>
      <c r="AX14" s="9" t="s">
        <v>4083</v>
      </c>
      <c r="AY14" s="9" t="s">
        <v>4083</v>
      </c>
      <c r="AZ14" s="9" t="s">
        <v>4083</v>
      </c>
    </row>
    <row r="15" spans="1:52" s="20" customFormat="1" x14ac:dyDescent="0.2">
      <c r="A15" s="18">
        <v>4</v>
      </c>
      <c r="B15" s="18" t="s">
        <v>39</v>
      </c>
      <c r="C15" s="18">
        <f t="shared" si="1"/>
        <v>24</v>
      </c>
      <c r="D15" s="15">
        <v>8</v>
      </c>
      <c r="E15" s="15">
        <v>16</v>
      </c>
      <c r="F15" s="16">
        <v>0.33300000000000002</v>
      </c>
      <c r="G15" s="15">
        <v>12</v>
      </c>
      <c r="H15" s="17" t="s">
        <v>15</v>
      </c>
      <c r="I15" s="19">
        <v>3941.6</v>
      </c>
      <c r="J15" s="19">
        <v>4444.2</v>
      </c>
      <c r="K15" s="19">
        <v>208.7</v>
      </c>
      <c r="L15" s="18">
        <v>0</v>
      </c>
      <c r="M15" s="19">
        <v>164.2</v>
      </c>
      <c r="N15" s="9" t="s">
        <v>26</v>
      </c>
      <c r="O15" s="18">
        <v>1998</v>
      </c>
      <c r="P15" s="18" t="s">
        <v>91</v>
      </c>
      <c r="R15" s="17"/>
      <c r="W15" s="48" t="s">
        <v>1804</v>
      </c>
      <c r="X15" s="9" t="s">
        <v>3907</v>
      </c>
      <c r="Y15" s="9" t="s">
        <v>3907</v>
      </c>
      <c r="Z15" s="48" t="s">
        <v>1804</v>
      </c>
      <c r="AA15" s="48" t="s">
        <v>1799</v>
      </c>
      <c r="AB15" s="48" t="s">
        <v>3908</v>
      </c>
      <c r="AC15" s="48" t="s">
        <v>1799</v>
      </c>
      <c r="AD15" s="9" t="s">
        <v>4083</v>
      </c>
      <c r="AE15" s="48" t="s">
        <v>1799</v>
      </c>
      <c r="AF15" s="9" t="s">
        <v>3244</v>
      </c>
      <c r="AG15" s="9" t="s">
        <v>4083</v>
      </c>
      <c r="AH15" s="48" t="s">
        <v>1799</v>
      </c>
      <c r="AI15" s="48" t="s">
        <v>3908</v>
      </c>
      <c r="AJ15" s="9" t="s">
        <v>4083</v>
      </c>
      <c r="AK15" s="9" t="s">
        <v>4083</v>
      </c>
      <c r="AL15" s="9" t="s">
        <v>4083</v>
      </c>
      <c r="AM15" s="9" t="s">
        <v>4083</v>
      </c>
      <c r="AN15" s="9" t="s">
        <v>4083</v>
      </c>
      <c r="AO15" s="9" t="s">
        <v>4083</v>
      </c>
      <c r="AP15" s="9" t="s">
        <v>4083</v>
      </c>
      <c r="AQ15" s="9" t="s">
        <v>4083</v>
      </c>
      <c r="AR15" s="9" t="s">
        <v>4083</v>
      </c>
      <c r="AS15" s="9" t="s">
        <v>4083</v>
      </c>
      <c r="AT15" s="9" t="s">
        <v>4083</v>
      </c>
      <c r="AU15" s="9" t="s">
        <v>4083</v>
      </c>
      <c r="AV15" s="9" t="s">
        <v>4083</v>
      </c>
      <c r="AW15" s="9" t="s">
        <v>4083</v>
      </c>
      <c r="AX15" s="9" t="s">
        <v>4083</v>
      </c>
      <c r="AY15" s="9" t="s">
        <v>4083</v>
      </c>
      <c r="AZ15" s="9" t="s">
        <v>4083</v>
      </c>
    </row>
    <row r="16" spans="1:52" s="20" customFormat="1" x14ac:dyDescent="0.2">
      <c r="A16" s="18">
        <v>1</v>
      </c>
      <c r="B16" s="18" t="s">
        <v>28</v>
      </c>
      <c r="C16" s="18">
        <f t="shared" si="1"/>
        <v>24</v>
      </c>
      <c r="D16" s="15">
        <v>15</v>
      </c>
      <c r="E16" s="15">
        <v>9</v>
      </c>
      <c r="F16" s="16">
        <v>0.625</v>
      </c>
      <c r="G16" s="15" t="s">
        <v>6</v>
      </c>
      <c r="H16" s="17" t="s">
        <v>12</v>
      </c>
      <c r="I16" s="19">
        <v>4696.8999999999996</v>
      </c>
      <c r="J16" s="19">
        <v>4445.5</v>
      </c>
      <c r="K16" s="19">
        <v>268.60000000000002</v>
      </c>
      <c r="L16" s="18">
        <v>0</v>
      </c>
      <c r="M16" s="19">
        <v>195.7</v>
      </c>
      <c r="N16" s="9" t="s">
        <v>18</v>
      </c>
      <c r="O16" s="18">
        <v>1998</v>
      </c>
      <c r="P16" s="18" t="s">
        <v>80</v>
      </c>
      <c r="Q16" s="20" t="s">
        <v>121</v>
      </c>
      <c r="R16" s="17" t="s">
        <v>1799</v>
      </c>
      <c r="T16" s="43">
        <v>0.15</v>
      </c>
      <c r="U16" s="20">
        <v>35.1</v>
      </c>
      <c r="W16" s="48" t="s">
        <v>1799</v>
      </c>
      <c r="X16" s="48" t="s">
        <v>1799</v>
      </c>
      <c r="Y16" s="9" t="s">
        <v>4083</v>
      </c>
      <c r="Z16" s="9" t="s">
        <v>1801</v>
      </c>
      <c r="AA16" s="48" t="s">
        <v>3908</v>
      </c>
      <c r="AB16" s="48" t="s">
        <v>3070</v>
      </c>
      <c r="AC16" s="48" t="s">
        <v>1805</v>
      </c>
      <c r="AD16" s="9" t="s">
        <v>4083</v>
      </c>
      <c r="AE16" s="48" t="s">
        <v>3908</v>
      </c>
      <c r="AF16" s="48" t="s">
        <v>1799</v>
      </c>
      <c r="AG16" s="48" t="s">
        <v>3908</v>
      </c>
      <c r="AH16" s="48" t="s">
        <v>3731</v>
      </c>
      <c r="AI16" s="48" t="s">
        <v>4105</v>
      </c>
      <c r="AJ16" s="9" t="s">
        <v>4083</v>
      </c>
      <c r="AK16" s="9" t="s">
        <v>4083</v>
      </c>
      <c r="AL16" s="9" t="s">
        <v>4083</v>
      </c>
      <c r="AM16" s="9" t="s">
        <v>4083</v>
      </c>
      <c r="AN16" s="9" t="s">
        <v>4083</v>
      </c>
      <c r="AO16" s="9" t="s">
        <v>4083</v>
      </c>
      <c r="AP16" s="9" t="s">
        <v>4083</v>
      </c>
      <c r="AQ16" s="9" t="s">
        <v>4083</v>
      </c>
      <c r="AR16" s="9" t="s">
        <v>4083</v>
      </c>
      <c r="AS16" s="9" t="s">
        <v>4083</v>
      </c>
      <c r="AT16" s="9" t="s">
        <v>4083</v>
      </c>
      <c r="AU16" s="9" t="s">
        <v>4083</v>
      </c>
      <c r="AV16" s="9" t="s">
        <v>4083</v>
      </c>
      <c r="AW16" s="9" t="s">
        <v>4083</v>
      </c>
      <c r="AX16" s="9" t="s">
        <v>4083</v>
      </c>
      <c r="AY16" s="9" t="s">
        <v>4083</v>
      </c>
      <c r="AZ16" s="9" t="s">
        <v>4083</v>
      </c>
    </row>
    <row r="17" spans="1:52" s="20" customFormat="1" x14ac:dyDescent="0.2">
      <c r="A17" s="18">
        <v>2</v>
      </c>
      <c r="B17" s="18" t="s">
        <v>22</v>
      </c>
      <c r="C17" s="18">
        <f t="shared" si="1"/>
        <v>24</v>
      </c>
      <c r="D17" s="15">
        <v>14</v>
      </c>
      <c r="E17" s="15">
        <v>10</v>
      </c>
      <c r="F17" s="16">
        <v>0.58299999999999996</v>
      </c>
      <c r="G17" s="15">
        <v>1</v>
      </c>
      <c r="H17" s="17" t="s">
        <v>44</v>
      </c>
      <c r="I17" s="19">
        <v>4803</v>
      </c>
      <c r="J17" s="19">
        <v>4338</v>
      </c>
      <c r="K17" s="19">
        <v>288</v>
      </c>
      <c r="L17" s="18">
        <v>5</v>
      </c>
      <c r="M17" s="19">
        <v>200.1</v>
      </c>
      <c r="N17" s="9" t="s">
        <v>18</v>
      </c>
      <c r="O17" s="18">
        <v>1998</v>
      </c>
      <c r="P17" s="18" t="s">
        <v>162</v>
      </c>
      <c r="Q17" s="20" t="s">
        <v>122</v>
      </c>
      <c r="R17" s="17" t="s">
        <v>1800</v>
      </c>
      <c r="S17" s="20" t="s">
        <v>125</v>
      </c>
      <c r="T17" s="43">
        <v>0.5</v>
      </c>
      <c r="U17" s="20">
        <v>117</v>
      </c>
      <c r="W17" s="48" t="s">
        <v>3908</v>
      </c>
      <c r="X17" s="48" t="s">
        <v>3908</v>
      </c>
      <c r="Y17" s="48" t="s">
        <v>1805</v>
      </c>
      <c r="Z17" s="48" t="s">
        <v>1800</v>
      </c>
      <c r="AA17" s="9" t="s">
        <v>1801</v>
      </c>
      <c r="AB17" s="48" t="s">
        <v>3731</v>
      </c>
      <c r="AC17" s="9" t="s">
        <v>4083</v>
      </c>
      <c r="AD17" s="9" t="s">
        <v>4083</v>
      </c>
      <c r="AE17" s="9" t="s">
        <v>3907</v>
      </c>
      <c r="AF17" s="48" t="s">
        <v>1799</v>
      </c>
      <c r="AG17" s="48" t="s">
        <v>1799</v>
      </c>
      <c r="AH17" s="48" t="s">
        <v>1805</v>
      </c>
      <c r="AI17" s="48" t="s">
        <v>4103</v>
      </c>
      <c r="AJ17" s="9" t="s">
        <v>4083</v>
      </c>
      <c r="AK17" s="9" t="s">
        <v>4083</v>
      </c>
      <c r="AL17" s="9" t="s">
        <v>4083</v>
      </c>
      <c r="AM17" s="9" t="s">
        <v>4083</v>
      </c>
      <c r="AN17" s="9" t="s">
        <v>4083</v>
      </c>
      <c r="AO17" s="9" t="s">
        <v>4083</v>
      </c>
      <c r="AP17" s="9" t="s">
        <v>4083</v>
      </c>
      <c r="AQ17" s="9" t="s">
        <v>4083</v>
      </c>
      <c r="AR17" s="9" t="s">
        <v>4083</v>
      </c>
      <c r="AS17" s="9" t="s">
        <v>4083</v>
      </c>
      <c r="AT17" s="9" t="s">
        <v>4083</v>
      </c>
      <c r="AU17" s="9" t="s">
        <v>4083</v>
      </c>
      <c r="AV17" s="9" t="s">
        <v>4083</v>
      </c>
      <c r="AW17" s="9" t="s">
        <v>4083</v>
      </c>
      <c r="AX17" s="9" t="s">
        <v>4083</v>
      </c>
      <c r="AY17" s="9" t="s">
        <v>4083</v>
      </c>
      <c r="AZ17" s="9" t="s">
        <v>4083</v>
      </c>
    </row>
    <row r="18" spans="1:52" s="20" customFormat="1" x14ac:dyDescent="0.2">
      <c r="A18" s="18">
        <v>3</v>
      </c>
      <c r="B18" s="18" t="s">
        <v>40</v>
      </c>
      <c r="C18" s="18">
        <f t="shared" si="1"/>
        <v>24</v>
      </c>
      <c r="D18" s="15">
        <v>9</v>
      </c>
      <c r="E18" s="15">
        <v>15</v>
      </c>
      <c r="F18" s="16">
        <v>0.375</v>
      </c>
      <c r="G18" s="15">
        <v>6</v>
      </c>
      <c r="H18" s="17" t="s">
        <v>14</v>
      </c>
      <c r="I18" s="19">
        <v>4089.6</v>
      </c>
      <c r="J18" s="19">
        <v>4474.8</v>
      </c>
      <c r="K18" s="19">
        <v>254.6</v>
      </c>
      <c r="L18" s="18">
        <v>2</v>
      </c>
      <c r="M18" s="19">
        <v>170.4</v>
      </c>
      <c r="N18" s="9" t="s">
        <v>18</v>
      </c>
      <c r="O18" s="18">
        <v>1998</v>
      </c>
      <c r="P18" s="18" t="s">
        <v>84</v>
      </c>
      <c r="R18" s="17"/>
      <c r="W18" s="9" t="s">
        <v>3907</v>
      </c>
      <c r="X18" s="9" t="s">
        <v>3907</v>
      </c>
      <c r="Y18" s="48" t="s">
        <v>1804</v>
      </c>
      <c r="Z18" s="48" t="s">
        <v>3908</v>
      </c>
      <c r="AA18" s="9" t="s">
        <v>1801</v>
      </c>
      <c r="AB18" s="48" t="s">
        <v>1804</v>
      </c>
      <c r="AC18" s="48" t="s">
        <v>1805</v>
      </c>
      <c r="AD18" s="9" t="s">
        <v>4083</v>
      </c>
      <c r="AE18" s="48" t="s">
        <v>1799</v>
      </c>
      <c r="AF18" s="48" t="s">
        <v>1799</v>
      </c>
      <c r="AG18" s="48" t="s">
        <v>1799</v>
      </c>
      <c r="AH18" s="9" t="s">
        <v>4083</v>
      </c>
      <c r="AI18" s="48" t="s">
        <v>3908</v>
      </c>
      <c r="AJ18" s="9" t="s">
        <v>4083</v>
      </c>
      <c r="AK18" s="9" t="s">
        <v>4083</v>
      </c>
      <c r="AL18" s="9" t="s">
        <v>4083</v>
      </c>
      <c r="AM18" s="9" t="s">
        <v>4083</v>
      </c>
      <c r="AN18" s="9" t="s">
        <v>4083</v>
      </c>
      <c r="AO18" s="9" t="s">
        <v>4083</v>
      </c>
      <c r="AP18" s="9" t="s">
        <v>4083</v>
      </c>
      <c r="AQ18" s="9" t="s">
        <v>4083</v>
      </c>
      <c r="AR18" s="9" t="s">
        <v>4083</v>
      </c>
      <c r="AS18" s="9" t="s">
        <v>4083</v>
      </c>
      <c r="AT18" s="9" t="s">
        <v>4083</v>
      </c>
      <c r="AU18" s="9" t="s">
        <v>4083</v>
      </c>
      <c r="AV18" s="9" t="s">
        <v>4083</v>
      </c>
      <c r="AW18" s="9" t="s">
        <v>4083</v>
      </c>
      <c r="AX18" s="9" t="s">
        <v>4083</v>
      </c>
      <c r="AY18" s="9" t="s">
        <v>4083</v>
      </c>
      <c r="AZ18" s="9" t="s">
        <v>4083</v>
      </c>
    </row>
    <row r="19" spans="1:52" s="20" customFormat="1" x14ac:dyDescent="0.2">
      <c r="A19" s="18">
        <v>4</v>
      </c>
      <c r="B19" s="18" t="s">
        <v>41</v>
      </c>
      <c r="C19" s="18">
        <f t="shared" si="1"/>
        <v>24</v>
      </c>
      <c r="D19" s="15">
        <v>8</v>
      </c>
      <c r="E19" s="15">
        <v>16</v>
      </c>
      <c r="F19" s="16">
        <v>0.33300000000000002</v>
      </c>
      <c r="G19" s="15">
        <v>7</v>
      </c>
      <c r="H19" s="17" t="s">
        <v>14</v>
      </c>
      <c r="I19" s="19">
        <v>4449</v>
      </c>
      <c r="J19" s="19">
        <v>4884.8</v>
      </c>
      <c r="K19" s="19">
        <v>253.8</v>
      </c>
      <c r="L19" s="18">
        <v>0</v>
      </c>
      <c r="M19" s="19">
        <v>185.4</v>
      </c>
      <c r="N19" s="9" t="s">
        <v>18</v>
      </c>
      <c r="O19" s="18">
        <v>1998</v>
      </c>
      <c r="P19" s="18" t="s">
        <v>75</v>
      </c>
      <c r="R19" s="17"/>
      <c r="W19" s="9" t="s">
        <v>1801</v>
      </c>
      <c r="X19" s="48" t="s">
        <v>1799</v>
      </c>
      <c r="Y19" s="9" t="s">
        <v>3244</v>
      </c>
      <c r="Z19" s="9" t="s">
        <v>3907</v>
      </c>
      <c r="AA19" s="48" t="s">
        <v>3908</v>
      </c>
      <c r="AB19" s="9" t="s">
        <v>4083</v>
      </c>
      <c r="AC19" s="48" t="s">
        <v>1804</v>
      </c>
      <c r="AD19" s="9" t="s">
        <v>4083</v>
      </c>
      <c r="AE19" s="48" t="s">
        <v>1800</v>
      </c>
      <c r="AF19" s="9" t="s">
        <v>1801</v>
      </c>
      <c r="AG19" s="9" t="s">
        <v>3907</v>
      </c>
      <c r="AH19" s="48" t="s">
        <v>3731</v>
      </c>
      <c r="AI19" s="9" t="s">
        <v>3907</v>
      </c>
      <c r="AJ19" s="9" t="s">
        <v>4083</v>
      </c>
      <c r="AK19" s="9" t="s">
        <v>4083</v>
      </c>
      <c r="AL19" s="9" t="s">
        <v>4083</v>
      </c>
      <c r="AM19" s="9" t="s">
        <v>4083</v>
      </c>
      <c r="AN19" s="9" t="s">
        <v>4083</v>
      </c>
      <c r="AO19" s="9" t="s">
        <v>4083</v>
      </c>
      <c r="AP19" s="9" t="s">
        <v>4083</v>
      </c>
      <c r="AQ19" s="9" t="s">
        <v>4083</v>
      </c>
      <c r="AR19" s="9" t="s">
        <v>4083</v>
      </c>
      <c r="AS19" s="9" t="s">
        <v>4083</v>
      </c>
      <c r="AT19" s="9" t="s">
        <v>4083</v>
      </c>
      <c r="AU19" s="9" t="s">
        <v>4083</v>
      </c>
      <c r="AV19" s="9" t="s">
        <v>4083</v>
      </c>
      <c r="AW19" s="9" t="s">
        <v>4083</v>
      </c>
      <c r="AX19" s="9" t="s">
        <v>4083</v>
      </c>
      <c r="AY19" s="9" t="s">
        <v>4083</v>
      </c>
      <c r="AZ19" s="9" t="s">
        <v>4083</v>
      </c>
    </row>
    <row r="20" spans="1:52" s="20" customFormat="1" x14ac:dyDescent="0.2">
      <c r="A20" s="18">
        <v>1</v>
      </c>
      <c r="B20" s="18" t="s">
        <v>43</v>
      </c>
      <c r="C20" s="18">
        <f t="shared" si="1"/>
        <v>24</v>
      </c>
      <c r="D20" s="15">
        <v>13</v>
      </c>
      <c r="E20" s="15">
        <v>11</v>
      </c>
      <c r="F20" s="16">
        <v>0.54200000000000004</v>
      </c>
      <c r="G20" s="15" t="s">
        <v>6</v>
      </c>
      <c r="H20" s="17" t="s">
        <v>12</v>
      </c>
      <c r="I20" s="19">
        <v>4759.1000000000004</v>
      </c>
      <c r="J20" s="19">
        <v>4640.5</v>
      </c>
      <c r="K20" s="19">
        <v>273.3</v>
      </c>
      <c r="L20" s="18">
        <v>4</v>
      </c>
      <c r="M20" s="19">
        <v>198.3</v>
      </c>
      <c r="N20" s="9" t="s">
        <v>42</v>
      </c>
      <c r="O20" s="18">
        <v>1998</v>
      </c>
      <c r="P20" s="18" t="s">
        <v>90</v>
      </c>
      <c r="Q20" s="20" t="s">
        <v>121</v>
      </c>
      <c r="R20" s="17" t="s">
        <v>1799</v>
      </c>
      <c r="S20" s="20" t="s">
        <v>163</v>
      </c>
      <c r="T20" s="43">
        <v>0.25</v>
      </c>
      <c r="U20" s="20">
        <v>58.5</v>
      </c>
      <c r="W20" s="48" t="s">
        <v>3908</v>
      </c>
      <c r="X20" s="48" t="s">
        <v>3070</v>
      </c>
      <c r="Y20" s="48" t="s">
        <v>4104</v>
      </c>
      <c r="Z20" s="48" t="s">
        <v>1799</v>
      </c>
      <c r="AA20" s="48" t="s">
        <v>1805</v>
      </c>
      <c r="AB20" s="48" t="s">
        <v>3908</v>
      </c>
      <c r="AC20" s="9" t="s">
        <v>89</v>
      </c>
      <c r="AD20" s="9" t="s">
        <v>4083</v>
      </c>
      <c r="AE20" s="48" t="s">
        <v>3731</v>
      </c>
      <c r="AF20" s="48" t="s">
        <v>1801</v>
      </c>
      <c r="AG20" s="48" t="s">
        <v>3907</v>
      </c>
      <c r="AH20" s="48" t="s">
        <v>3907</v>
      </c>
      <c r="AI20" s="9" t="s">
        <v>4083</v>
      </c>
      <c r="AJ20" s="9" t="s">
        <v>4083</v>
      </c>
      <c r="AK20" s="9" t="s">
        <v>4083</v>
      </c>
      <c r="AL20" s="9" t="s">
        <v>4083</v>
      </c>
      <c r="AM20" s="9" t="s">
        <v>4083</v>
      </c>
      <c r="AN20" s="9" t="s">
        <v>4083</v>
      </c>
      <c r="AO20" s="9" t="s">
        <v>4083</v>
      </c>
      <c r="AP20" s="9" t="s">
        <v>4083</v>
      </c>
      <c r="AQ20" s="9" t="s">
        <v>4083</v>
      </c>
      <c r="AR20" s="9" t="s">
        <v>4083</v>
      </c>
      <c r="AS20" s="9" t="s">
        <v>4083</v>
      </c>
      <c r="AT20" s="9" t="s">
        <v>4083</v>
      </c>
      <c r="AU20" s="9" t="s">
        <v>4083</v>
      </c>
      <c r="AV20" s="9" t="s">
        <v>4083</v>
      </c>
      <c r="AW20" s="9" t="s">
        <v>4083</v>
      </c>
      <c r="AX20" s="9" t="s">
        <v>4083</v>
      </c>
      <c r="AY20" s="9" t="s">
        <v>4083</v>
      </c>
      <c r="AZ20" s="9" t="s">
        <v>4083</v>
      </c>
    </row>
    <row r="21" spans="1:52" s="20" customFormat="1" x14ac:dyDescent="0.2">
      <c r="A21" s="18">
        <v>2</v>
      </c>
      <c r="B21" s="18" t="s">
        <v>24</v>
      </c>
      <c r="C21" s="18">
        <f t="shared" si="1"/>
        <v>24</v>
      </c>
      <c r="D21" s="15">
        <v>11</v>
      </c>
      <c r="E21" s="15">
        <v>13</v>
      </c>
      <c r="F21" s="16">
        <v>0.45800000000000002</v>
      </c>
      <c r="G21" s="15">
        <v>2</v>
      </c>
      <c r="H21" s="17" t="s">
        <v>44</v>
      </c>
      <c r="I21" s="19">
        <v>4562.3</v>
      </c>
      <c r="J21" s="19">
        <v>4520.2</v>
      </c>
      <c r="K21" s="19">
        <v>245</v>
      </c>
      <c r="L21" s="18">
        <v>0</v>
      </c>
      <c r="M21" s="19">
        <v>190.1</v>
      </c>
      <c r="N21" s="9" t="s">
        <v>42</v>
      </c>
      <c r="O21" s="18">
        <v>1998</v>
      </c>
      <c r="P21" s="18" t="s">
        <v>77</v>
      </c>
      <c r="R21" s="17"/>
      <c r="W21" s="9" t="s">
        <v>3907</v>
      </c>
      <c r="X21" s="48" t="s">
        <v>3731</v>
      </c>
      <c r="Y21" s="9" t="s">
        <v>3907</v>
      </c>
      <c r="Z21" s="48" t="s">
        <v>3908</v>
      </c>
      <c r="AA21" s="48" t="s">
        <v>3731</v>
      </c>
      <c r="AB21" s="9" t="s">
        <v>1801</v>
      </c>
      <c r="AC21" s="48" t="s">
        <v>3908</v>
      </c>
      <c r="AD21" s="9" t="s">
        <v>4083</v>
      </c>
      <c r="AE21" s="9" t="s">
        <v>4083</v>
      </c>
      <c r="AF21" s="9" t="s">
        <v>1801</v>
      </c>
      <c r="AG21" s="48" t="s">
        <v>1799</v>
      </c>
      <c r="AH21" s="48" t="s">
        <v>1799</v>
      </c>
      <c r="AI21" s="48" t="s">
        <v>1804</v>
      </c>
      <c r="AJ21" s="9" t="s">
        <v>4083</v>
      </c>
      <c r="AK21" s="9" t="s">
        <v>4083</v>
      </c>
      <c r="AL21" s="9" t="s">
        <v>4083</v>
      </c>
      <c r="AM21" s="9" t="s">
        <v>4083</v>
      </c>
      <c r="AN21" s="9" t="s">
        <v>4083</v>
      </c>
      <c r="AO21" s="9" t="s">
        <v>4083</v>
      </c>
      <c r="AP21" s="9" t="s">
        <v>4083</v>
      </c>
      <c r="AQ21" s="9" t="s">
        <v>4083</v>
      </c>
      <c r="AR21" s="9" t="s">
        <v>4083</v>
      </c>
      <c r="AS21" s="9" t="s">
        <v>4083</v>
      </c>
      <c r="AT21" s="9" t="s">
        <v>4083</v>
      </c>
      <c r="AU21" s="9" t="s">
        <v>4083</v>
      </c>
      <c r="AV21" s="9" t="s">
        <v>4083</v>
      </c>
      <c r="AW21" s="9" t="s">
        <v>4083</v>
      </c>
      <c r="AX21" s="9" t="s">
        <v>4083</v>
      </c>
      <c r="AY21" s="9" t="s">
        <v>4083</v>
      </c>
      <c r="AZ21" s="9" t="s">
        <v>4083</v>
      </c>
    </row>
    <row r="22" spans="1:52" s="20" customFormat="1" x14ac:dyDescent="0.2">
      <c r="A22" s="18">
        <v>3</v>
      </c>
      <c r="B22" s="18" t="s">
        <v>31</v>
      </c>
      <c r="C22" s="18">
        <f t="shared" si="1"/>
        <v>24</v>
      </c>
      <c r="D22" s="15">
        <v>11</v>
      </c>
      <c r="E22" s="15">
        <v>13</v>
      </c>
      <c r="F22" s="16">
        <v>0.45800000000000002</v>
      </c>
      <c r="G22" s="15">
        <v>2</v>
      </c>
      <c r="H22" s="17" t="s">
        <v>14</v>
      </c>
      <c r="I22" s="19">
        <v>4573.3</v>
      </c>
      <c r="J22" s="19">
        <v>4731.2</v>
      </c>
      <c r="K22" s="19">
        <v>268.10000000000002</v>
      </c>
      <c r="L22" s="18">
        <v>3</v>
      </c>
      <c r="M22" s="19">
        <v>190.6</v>
      </c>
      <c r="N22" s="9" t="s">
        <v>42</v>
      </c>
      <c r="O22" s="18">
        <v>1998</v>
      </c>
      <c r="P22" s="18" t="s">
        <v>83</v>
      </c>
      <c r="R22" s="17"/>
      <c r="W22" s="48" t="s">
        <v>1800</v>
      </c>
      <c r="X22" s="48" t="s">
        <v>1804</v>
      </c>
      <c r="Y22" s="9" t="s">
        <v>3907</v>
      </c>
      <c r="Z22" s="9" t="s">
        <v>3907</v>
      </c>
      <c r="AA22" s="9" t="s">
        <v>4083</v>
      </c>
      <c r="AB22" s="9" t="s">
        <v>3907</v>
      </c>
      <c r="AC22" s="48" t="s">
        <v>1800</v>
      </c>
      <c r="AD22" s="9" t="s">
        <v>4083</v>
      </c>
      <c r="AE22" s="48" t="s">
        <v>1804</v>
      </c>
      <c r="AF22" s="9" t="s">
        <v>3907</v>
      </c>
      <c r="AG22" s="48" t="s">
        <v>1799</v>
      </c>
      <c r="AH22" s="48" t="s">
        <v>1800</v>
      </c>
      <c r="AI22" s="48" t="s">
        <v>1805</v>
      </c>
      <c r="AJ22" s="9" t="s">
        <v>4083</v>
      </c>
      <c r="AK22" s="9" t="s">
        <v>4083</v>
      </c>
      <c r="AL22" s="9" t="s">
        <v>4083</v>
      </c>
      <c r="AM22" s="9" t="s">
        <v>4083</v>
      </c>
      <c r="AN22" s="9" t="s">
        <v>4083</v>
      </c>
      <c r="AO22" s="9" t="s">
        <v>4083</v>
      </c>
      <c r="AP22" s="9" t="s">
        <v>4083</v>
      </c>
      <c r="AQ22" s="9" t="s">
        <v>4083</v>
      </c>
      <c r="AR22" s="9" t="s">
        <v>4083</v>
      </c>
      <c r="AS22" s="9" t="s">
        <v>4083</v>
      </c>
      <c r="AT22" s="9" t="s">
        <v>4083</v>
      </c>
      <c r="AU22" s="9" t="s">
        <v>4083</v>
      </c>
      <c r="AV22" s="9" t="s">
        <v>4083</v>
      </c>
      <c r="AW22" s="9" t="s">
        <v>4083</v>
      </c>
      <c r="AX22" s="9" t="s">
        <v>4083</v>
      </c>
      <c r="AY22" s="9" t="s">
        <v>4083</v>
      </c>
      <c r="AZ22" s="9" t="s">
        <v>4083</v>
      </c>
    </row>
    <row r="23" spans="1:52" s="20" customFormat="1" x14ac:dyDescent="0.2">
      <c r="A23" s="18">
        <v>4</v>
      </c>
      <c r="B23" s="18" t="s">
        <v>29</v>
      </c>
      <c r="C23" s="18">
        <f t="shared" si="1"/>
        <v>24</v>
      </c>
      <c r="D23" s="15">
        <v>10</v>
      </c>
      <c r="E23" s="15">
        <v>14</v>
      </c>
      <c r="F23" s="16">
        <v>0.41699999999999998</v>
      </c>
      <c r="G23" s="15">
        <v>3</v>
      </c>
      <c r="H23" s="17" t="s">
        <v>14</v>
      </c>
      <c r="I23" s="19">
        <v>4555.5</v>
      </c>
      <c r="J23" s="19">
        <v>4882.7</v>
      </c>
      <c r="K23" s="19">
        <v>262.10000000000002</v>
      </c>
      <c r="L23" s="18">
        <v>2</v>
      </c>
      <c r="M23" s="19">
        <v>189.8</v>
      </c>
      <c r="N23" s="9" t="s">
        <v>42</v>
      </c>
      <c r="O23" s="18">
        <v>1998</v>
      </c>
      <c r="P23" s="18" t="s">
        <v>81</v>
      </c>
      <c r="R23" s="17"/>
      <c r="W23" s="48" t="s">
        <v>1800</v>
      </c>
      <c r="X23" s="9" t="s">
        <v>4083</v>
      </c>
      <c r="Y23" s="48" t="s">
        <v>1799</v>
      </c>
      <c r="Z23" s="9" t="s">
        <v>1801</v>
      </c>
      <c r="AA23" s="48" t="s">
        <v>3731</v>
      </c>
      <c r="AB23" s="48" t="s">
        <v>1799</v>
      </c>
      <c r="AC23" s="9" t="s">
        <v>3907</v>
      </c>
      <c r="AD23" s="9" t="s">
        <v>4083</v>
      </c>
      <c r="AE23" s="48" t="s">
        <v>1804</v>
      </c>
      <c r="AF23" s="9" t="s">
        <v>3907</v>
      </c>
      <c r="AG23" s="48" t="s">
        <v>3908</v>
      </c>
      <c r="AH23" s="48" t="s">
        <v>3908</v>
      </c>
      <c r="AI23" s="9" t="s">
        <v>3244</v>
      </c>
      <c r="AJ23" s="9" t="s">
        <v>4083</v>
      </c>
      <c r="AK23" s="9" t="s">
        <v>4083</v>
      </c>
      <c r="AL23" s="9" t="s">
        <v>4083</v>
      </c>
      <c r="AM23" s="9" t="s">
        <v>4083</v>
      </c>
      <c r="AN23" s="9" t="s">
        <v>4083</v>
      </c>
      <c r="AO23" s="9" t="s">
        <v>4083</v>
      </c>
      <c r="AP23" s="9" t="s">
        <v>4083</v>
      </c>
      <c r="AQ23" s="9" t="s">
        <v>4083</v>
      </c>
      <c r="AR23" s="9" t="s">
        <v>4083</v>
      </c>
      <c r="AS23" s="9" t="s">
        <v>4083</v>
      </c>
      <c r="AT23" s="9" t="s">
        <v>4083</v>
      </c>
      <c r="AU23" s="9" t="s">
        <v>4083</v>
      </c>
      <c r="AV23" s="9" t="s">
        <v>4083</v>
      </c>
      <c r="AW23" s="9" t="s">
        <v>4083</v>
      </c>
      <c r="AX23" s="9" t="s">
        <v>4083</v>
      </c>
      <c r="AY23" s="9" t="s">
        <v>4083</v>
      </c>
      <c r="AZ23" s="9" t="s">
        <v>4083</v>
      </c>
    </row>
    <row r="24" spans="1:52" s="20" customFormat="1" x14ac:dyDescent="0.2">
      <c r="A24" s="18">
        <v>1</v>
      </c>
      <c r="B24" s="18" t="s">
        <v>25</v>
      </c>
      <c r="C24" s="18">
        <f t="shared" si="1"/>
        <v>24</v>
      </c>
      <c r="D24" s="15">
        <v>18</v>
      </c>
      <c r="E24" s="15">
        <v>6</v>
      </c>
      <c r="F24" s="16">
        <v>0.75</v>
      </c>
      <c r="G24" s="15" t="s">
        <v>6</v>
      </c>
      <c r="H24" s="17" t="s">
        <v>13</v>
      </c>
      <c r="I24" s="19">
        <v>5005.2</v>
      </c>
      <c r="J24" s="19">
        <v>4553.7</v>
      </c>
      <c r="K24" s="19">
        <v>281.8</v>
      </c>
      <c r="L24" s="18">
        <v>1</v>
      </c>
      <c r="M24" s="19">
        <v>208.6</v>
      </c>
      <c r="N24" s="9" t="s">
        <v>26</v>
      </c>
      <c r="O24" s="18">
        <v>1999</v>
      </c>
      <c r="P24" s="18" t="s">
        <v>78</v>
      </c>
      <c r="Q24" s="20" t="s">
        <v>121</v>
      </c>
      <c r="R24" s="17" t="s">
        <v>1799</v>
      </c>
      <c r="T24" s="43">
        <v>0.15</v>
      </c>
      <c r="W24" s="48" t="s">
        <v>3908</v>
      </c>
      <c r="X24" s="48" t="s">
        <v>1800</v>
      </c>
      <c r="Y24" s="48" t="s">
        <v>1799</v>
      </c>
      <c r="Z24" s="48" t="s">
        <v>3908</v>
      </c>
      <c r="AA24" s="52" t="s">
        <v>1800</v>
      </c>
      <c r="AB24" s="48" t="s">
        <v>4106</v>
      </c>
      <c r="AC24" s="48" t="s">
        <v>1799</v>
      </c>
      <c r="AD24" s="9" t="s">
        <v>4083</v>
      </c>
      <c r="AE24" s="48" t="s">
        <v>3908</v>
      </c>
      <c r="AF24" s="9" t="s">
        <v>4083</v>
      </c>
      <c r="AG24" s="9" t="s">
        <v>4083</v>
      </c>
      <c r="AH24" s="48" t="s">
        <v>3731</v>
      </c>
      <c r="AI24" s="52" t="s">
        <v>3908</v>
      </c>
      <c r="AJ24" s="48" t="s">
        <v>1805</v>
      </c>
      <c r="AK24" s="48" t="s">
        <v>3908</v>
      </c>
      <c r="AL24" s="9" t="s">
        <v>4083</v>
      </c>
      <c r="AM24" s="9" t="s">
        <v>4083</v>
      </c>
      <c r="AN24" s="9" t="s">
        <v>4083</v>
      </c>
      <c r="AO24" s="9" t="s">
        <v>4083</v>
      </c>
      <c r="AP24" s="9" t="s">
        <v>4083</v>
      </c>
      <c r="AQ24" s="9" t="s">
        <v>4083</v>
      </c>
      <c r="AR24" s="9" t="s">
        <v>4083</v>
      </c>
      <c r="AS24" s="9" t="s">
        <v>4083</v>
      </c>
      <c r="AT24" s="9" t="s">
        <v>4083</v>
      </c>
      <c r="AU24" s="9" t="s">
        <v>4083</v>
      </c>
      <c r="AV24" s="9" t="s">
        <v>4083</v>
      </c>
      <c r="AW24" s="9" t="s">
        <v>4083</v>
      </c>
      <c r="AX24" s="9" t="s">
        <v>4083</v>
      </c>
      <c r="AY24" s="9" t="s">
        <v>4083</v>
      </c>
      <c r="AZ24" s="9" t="s">
        <v>4083</v>
      </c>
    </row>
    <row r="25" spans="1:52" s="20" customFormat="1" x14ac:dyDescent="0.2">
      <c r="A25" s="18">
        <v>2</v>
      </c>
      <c r="B25" s="18" t="s">
        <v>41</v>
      </c>
      <c r="C25" s="18">
        <f t="shared" si="1"/>
        <v>24</v>
      </c>
      <c r="D25" s="15">
        <v>17</v>
      </c>
      <c r="E25" s="15">
        <v>7</v>
      </c>
      <c r="F25" s="16">
        <v>0.70799999999999996</v>
      </c>
      <c r="G25" s="15">
        <v>1</v>
      </c>
      <c r="H25" s="17" t="s">
        <v>13</v>
      </c>
      <c r="I25" s="19">
        <v>4873.6000000000004</v>
      </c>
      <c r="J25" s="19">
        <v>4200.5</v>
      </c>
      <c r="K25" s="19">
        <v>307</v>
      </c>
      <c r="L25" s="18">
        <v>3</v>
      </c>
      <c r="M25" s="19">
        <v>203.1</v>
      </c>
      <c r="N25" s="9" t="s">
        <v>26</v>
      </c>
      <c r="O25" s="18">
        <v>1999</v>
      </c>
      <c r="P25" s="18" t="s">
        <v>75</v>
      </c>
      <c r="Q25" s="20" t="s">
        <v>122</v>
      </c>
      <c r="R25" s="17" t="s">
        <v>1800</v>
      </c>
      <c r="S25" s="20" t="s">
        <v>125</v>
      </c>
      <c r="T25" s="43">
        <v>0.5</v>
      </c>
      <c r="W25" s="48" t="s">
        <v>1800</v>
      </c>
      <c r="X25" s="48" t="s">
        <v>1799</v>
      </c>
      <c r="Y25" s="48" t="s">
        <v>3908</v>
      </c>
      <c r="Z25" s="48" t="s">
        <v>1800</v>
      </c>
      <c r="AA25" s="48" t="s">
        <v>3908</v>
      </c>
      <c r="AB25" s="9" t="s">
        <v>4083</v>
      </c>
      <c r="AC25" s="9" t="s">
        <v>1801</v>
      </c>
      <c r="AD25" s="9" t="s">
        <v>4083</v>
      </c>
      <c r="AE25" s="48" t="s">
        <v>1800</v>
      </c>
      <c r="AF25" s="48" t="s">
        <v>4108</v>
      </c>
      <c r="AG25" s="9" t="s">
        <v>4083</v>
      </c>
      <c r="AH25" s="48" t="s">
        <v>3731</v>
      </c>
      <c r="AI25" s="9" t="s">
        <v>3904</v>
      </c>
      <c r="AJ25" s="48" t="s">
        <v>3070</v>
      </c>
      <c r="AK25" s="48" t="s">
        <v>3908</v>
      </c>
      <c r="AL25" s="9" t="s">
        <v>4083</v>
      </c>
      <c r="AM25" s="9" t="s">
        <v>4083</v>
      </c>
      <c r="AN25" s="9" t="s">
        <v>4083</v>
      </c>
      <c r="AO25" s="9" t="s">
        <v>4083</v>
      </c>
      <c r="AP25" s="9" t="s">
        <v>4083</v>
      </c>
      <c r="AQ25" s="9" t="s">
        <v>4083</v>
      </c>
      <c r="AR25" s="9" t="s">
        <v>4083</v>
      </c>
      <c r="AS25" s="9" t="s">
        <v>4083</v>
      </c>
      <c r="AT25" s="9" t="s">
        <v>4083</v>
      </c>
      <c r="AU25" s="9" t="s">
        <v>4083</v>
      </c>
      <c r="AV25" s="9" t="s">
        <v>4083</v>
      </c>
      <c r="AW25" s="9" t="s">
        <v>4083</v>
      </c>
      <c r="AX25" s="9" t="s">
        <v>4083</v>
      </c>
      <c r="AY25" s="9" t="s">
        <v>4083</v>
      </c>
      <c r="AZ25" s="9" t="s">
        <v>4083</v>
      </c>
    </row>
    <row r="26" spans="1:52" s="20" customFormat="1" x14ac:dyDescent="0.2">
      <c r="A26" s="18">
        <v>3</v>
      </c>
      <c r="B26" s="18" t="s">
        <v>46</v>
      </c>
      <c r="C26" s="18">
        <f t="shared" si="1"/>
        <v>24</v>
      </c>
      <c r="D26" s="15">
        <v>10</v>
      </c>
      <c r="E26" s="15">
        <v>14</v>
      </c>
      <c r="F26" s="16">
        <v>0.41699999999999998</v>
      </c>
      <c r="G26" s="15">
        <v>8</v>
      </c>
      <c r="H26" s="17" t="s">
        <v>14</v>
      </c>
      <c r="I26" s="19">
        <v>3869.7</v>
      </c>
      <c r="J26" s="19">
        <v>4457.5</v>
      </c>
      <c r="K26" s="19">
        <v>231.8</v>
      </c>
      <c r="L26" s="18">
        <v>0</v>
      </c>
      <c r="M26" s="19">
        <v>161.19999999999999</v>
      </c>
      <c r="N26" s="9" t="s">
        <v>26</v>
      </c>
      <c r="O26" s="18">
        <v>1999</v>
      </c>
      <c r="P26" s="18" t="s">
        <v>159</v>
      </c>
      <c r="R26" s="17"/>
      <c r="W26" s="9" t="s">
        <v>3907</v>
      </c>
      <c r="X26" s="48" t="s">
        <v>1799</v>
      </c>
      <c r="Y26" s="48" t="s">
        <v>1799</v>
      </c>
      <c r="Z26" s="9" t="s">
        <v>3907</v>
      </c>
      <c r="AA26" s="48" t="s">
        <v>1799</v>
      </c>
      <c r="AB26" s="9" t="s">
        <v>3244</v>
      </c>
      <c r="AC26" s="48" t="s">
        <v>3908</v>
      </c>
      <c r="AD26" s="9" t="s">
        <v>4083</v>
      </c>
      <c r="AE26" s="48" t="s">
        <v>3908</v>
      </c>
      <c r="AF26" s="48" t="s">
        <v>1805</v>
      </c>
      <c r="AG26" s="9" t="s">
        <v>4083</v>
      </c>
      <c r="AH26" s="48" t="s">
        <v>1805</v>
      </c>
      <c r="AI26" s="52" t="s">
        <v>3908</v>
      </c>
      <c r="AJ26" s="9" t="s">
        <v>4083</v>
      </c>
      <c r="AK26" s="9" t="s">
        <v>3907</v>
      </c>
      <c r="AL26" s="9" t="s">
        <v>4083</v>
      </c>
      <c r="AM26" s="9" t="s">
        <v>4083</v>
      </c>
      <c r="AN26" s="9" t="s">
        <v>4083</v>
      </c>
      <c r="AO26" s="9" t="s">
        <v>4083</v>
      </c>
      <c r="AP26" s="9" t="s">
        <v>4083</v>
      </c>
      <c r="AQ26" s="9" t="s">
        <v>4083</v>
      </c>
      <c r="AR26" s="9" t="s">
        <v>4083</v>
      </c>
      <c r="AS26" s="9" t="s">
        <v>4083</v>
      </c>
      <c r="AT26" s="9" t="s">
        <v>4083</v>
      </c>
      <c r="AU26" s="9" t="s">
        <v>4083</v>
      </c>
      <c r="AV26" s="9" t="s">
        <v>4083</v>
      </c>
      <c r="AW26" s="9" t="s">
        <v>4083</v>
      </c>
      <c r="AX26" s="9" t="s">
        <v>4083</v>
      </c>
      <c r="AY26" s="9" t="s">
        <v>4083</v>
      </c>
      <c r="AZ26" s="9" t="s">
        <v>4083</v>
      </c>
    </row>
    <row r="27" spans="1:52" s="20" customFormat="1" x14ac:dyDescent="0.2">
      <c r="A27" s="18">
        <v>4</v>
      </c>
      <c r="B27" s="18" t="s">
        <v>40</v>
      </c>
      <c r="C27" s="18">
        <f t="shared" si="1"/>
        <v>24</v>
      </c>
      <c r="D27" s="15">
        <v>8</v>
      </c>
      <c r="E27" s="15">
        <v>16</v>
      </c>
      <c r="F27" s="16">
        <v>0.33300000000000002</v>
      </c>
      <c r="G27" s="15">
        <v>10</v>
      </c>
      <c r="H27" s="17" t="s">
        <v>14</v>
      </c>
      <c r="I27" s="19">
        <v>4298.3</v>
      </c>
      <c r="J27" s="19">
        <v>4561.3</v>
      </c>
      <c r="K27" s="19">
        <v>265.8</v>
      </c>
      <c r="L27" s="18">
        <v>2</v>
      </c>
      <c r="M27" s="19">
        <v>179.1</v>
      </c>
      <c r="N27" s="9" t="s">
        <v>26</v>
      </c>
      <c r="O27" s="18">
        <v>1999</v>
      </c>
      <c r="P27" s="18" t="s">
        <v>84</v>
      </c>
      <c r="R27" s="17"/>
      <c r="W27" s="48" t="s">
        <v>1799</v>
      </c>
      <c r="X27" s="48" t="s">
        <v>3908</v>
      </c>
      <c r="Y27" s="9" t="s">
        <v>3907</v>
      </c>
      <c r="Z27" s="9" t="s">
        <v>1801</v>
      </c>
      <c r="AA27" s="9" t="s">
        <v>3907</v>
      </c>
      <c r="AB27" s="48" t="s">
        <v>1804</v>
      </c>
      <c r="AC27" s="48" t="s">
        <v>1799</v>
      </c>
      <c r="AD27" s="9" t="s">
        <v>4083</v>
      </c>
      <c r="AE27" s="48" t="s">
        <v>1799</v>
      </c>
      <c r="AF27" s="48" t="s">
        <v>1804</v>
      </c>
      <c r="AG27" s="9" t="s">
        <v>4083</v>
      </c>
      <c r="AH27" s="9" t="s">
        <v>4083</v>
      </c>
      <c r="AI27" s="9" t="s">
        <v>3904</v>
      </c>
      <c r="AJ27" s="48" t="s">
        <v>1805</v>
      </c>
      <c r="AK27" s="9" t="s">
        <v>3907</v>
      </c>
      <c r="AL27" s="9" t="s">
        <v>4083</v>
      </c>
      <c r="AM27" s="9" t="s">
        <v>4083</v>
      </c>
      <c r="AN27" s="9" t="s">
        <v>4083</v>
      </c>
      <c r="AO27" s="9" t="s">
        <v>4083</v>
      </c>
      <c r="AP27" s="9" t="s">
        <v>4083</v>
      </c>
      <c r="AQ27" s="9" t="s">
        <v>4083</v>
      </c>
      <c r="AR27" s="9" t="s">
        <v>4083</v>
      </c>
      <c r="AS27" s="9" t="s">
        <v>4083</v>
      </c>
      <c r="AT27" s="9" t="s">
        <v>4083</v>
      </c>
      <c r="AU27" s="9" t="s">
        <v>4083</v>
      </c>
      <c r="AV27" s="9" t="s">
        <v>4083</v>
      </c>
      <c r="AW27" s="9" t="s">
        <v>4083</v>
      </c>
      <c r="AX27" s="9" t="s">
        <v>4083</v>
      </c>
      <c r="AY27" s="9" t="s">
        <v>4083</v>
      </c>
      <c r="AZ27" s="9" t="s">
        <v>4083</v>
      </c>
    </row>
    <row r="28" spans="1:52" s="20" customFormat="1" x14ac:dyDescent="0.2">
      <c r="A28" s="18">
        <v>1</v>
      </c>
      <c r="B28" s="18" t="s">
        <v>22</v>
      </c>
      <c r="C28" s="18">
        <f t="shared" si="1"/>
        <v>24</v>
      </c>
      <c r="D28" s="15">
        <v>15</v>
      </c>
      <c r="E28" s="15">
        <v>9</v>
      </c>
      <c r="F28" s="16">
        <v>0.625</v>
      </c>
      <c r="G28" s="15" t="s">
        <v>6</v>
      </c>
      <c r="H28" s="17" t="s">
        <v>13</v>
      </c>
      <c r="I28" s="19">
        <v>4747.8999999999996</v>
      </c>
      <c r="J28" s="19">
        <v>4172.6000000000004</v>
      </c>
      <c r="K28" s="19">
        <v>271.5</v>
      </c>
      <c r="L28" s="18">
        <v>2</v>
      </c>
      <c r="M28" s="19">
        <v>197.8</v>
      </c>
      <c r="N28" s="9" t="s">
        <v>18</v>
      </c>
      <c r="O28" s="18">
        <v>1999</v>
      </c>
      <c r="P28" s="18" t="s">
        <v>162</v>
      </c>
      <c r="Q28" s="20" t="s">
        <v>121</v>
      </c>
      <c r="R28" s="17" t="s">
        <v>1801</v>
      </c>
      <c r="T28" s="43">
        <v>0.1</v>
      </c>
      <c r="W28" s="48" t="s">
        <v>3731</v>
      </c>
      <c r="X28" s="48" t="s">
        <v>1799</v>
      </c>
      <c r="Y28" s="48" t="s">
        <v>1805</v>
      </c>
      <c r="Z28" s="48" t="s">
        <v>1799</v>
      </c>
      <c r="AA28" s="48" t="s">
        <v>3731</v>
      </c>
      <c r="AB28" s="48" t="s">
        <v>1800</v>
      </c>
      <c r="AC28" s="9" t="s">
        <v>4083</v>
      </c>
      <c r="AD28" s="9" t="s">
        <v>4083</v>
      </c>
      <c r="AE28" s="9" t="s">
        <v>1801</v>
      </c>
      <c r="AF28" s="48" t="s">
        <v>1799</v>
      </c>
      <c r="AG28" s="9" t="s">
        <v>4083</v>
      </c>
      <c r="AH28" s="48" t="s">
        <v>1799</v>
      </c>
      <c r="AI28" s="9" t="s">
        <v>3904</v>
      </c>
      <c r="AJ28" s="9" t="s">
        <v>3907</v>
      </c>
      <c r="AK28" s="48" t="s">
        <v>3908</v>
      </c>
      <c r="AL28" s="9" t="s">
        <v>4083</v>
      </c>
      <c r="AM28" s="9" t="s">
        <v>4083</v>
      </c>
      <c r="AN28" s="9" t="s">
        <v>4083</v>
      </c>
      <c r="AO28" s="9" t="s">
        <v>4083</v>
      </c>
      <c r="AP28" s="9" t="s">
        <v>4083</v>
      </c>
      <c r="AQ28" s="9" t="s">
        <v>4083</v>
      </c>
      <c r="AR28" s="9" t="s">
        <v>4083</v>
      </c>
      <c r="AS28" s="9" t="s">
        <v>4083</v>
      </c>
      <c r="AT28" s="9" t="s">
        <v>4083</v>
      </c>
      <c r="AU28" s="9" t="s">
        <v>4083</v>
      </c>
      <c r="AV28" s="9" t="s">
        <v>4083</v>
      </c>
      <c r="AW28" s="9" t="s">
        <v>4083</v>
      </c>
      <c r="AX28" s="9" t="s">
        <v>4083</v>
      </c>
      <c r="AY28" s="9" t="s">
        <v>4083</v>
      </c>
      <c r="AZ28" s="9" t="s">
        <v>4083</v>
      </c>
    </row>
    <row r="29" spans="1:52" s="20" customFormat="1" x14ac:dyDescent="0.2">
      <c r="A29" s="18">
        <v>2</v>
      </c>
      <c r="B29" s="18" t="s">
        <v>28</v>
      </c>
      <c r="C29" s="18">
        <f t="shared" si="1"/>
        <v>24</v>
      </c>
      <c r="D29" s="15">
        <v>14</v>
      </c>
      <c r="E29" s="15">
        <v>10</v>
      </c>
      <c r="F29" s="16">
        <v>0.58299999999999996</v>
      </c>
      <c r="G29" s="15">
        <v>1</v>
      </c>
      <c r="H29" s="17" t="s">
        <v>44</v>
      </c>
      <c r="I29" s="19">
        <v>4482.6000000000004</v>
      </c>
      <c r="J29" s="19">
        <v>4424.8999999999996</v>
      </c>
      <c r="K29" s="19">
        <v>272</v>
      </c>
      <c r="L29" s="18">
        <v>3</v>
      </c>
      <c r="M29" s="19">
        <v>186.8</v>
      </c>
      <c r="N29" s="9" t="s">
        <v>18</v>
      </c>
      <c r="O29" s="18">
        <v>1999</v>
      </c>
      <c r="P29" s="18" t="s">
        <v>80</v>
      </c>
      <c r="R29" s="17"/>
      <c r="W29" s="48" t="s">
        <v>1804</v>
      </c>
      <c r="X29" s="9" t="s">
        <v>1801</v>
      </c>
      <c r="Y29" s="9" t="s">
        <v>4083</v>
      </c>
      <c r="Z29" s="48" t="s">
        <v>3908</v>
      </c>
      <c r="AA29" s="48" t="s">
        <v>3070</v>
      </c>
      <c r="AB29" s="9" t="s">
        <v>3907</v>
      </c>
      <c r="AC29" s="48" t="s">
        <v>1805</v>
      </c>
      <c r="AD29" s="9" t="s">
        <v>4083</v>
      </c>
      <c r="AE29" s="48" t="s">
        <v>3908</v>
      </c>
      <c r="AF29" s="48" t="s">
        <v>1799</v>
      </c>
      <c r="AG29" s="9" t="s">
        <v>4083</v>
      </c>
      <c r="AH29" s="48" t="s">
        <v>3908</v>
      </c>
      <c r="AI29" s="52" t="s">
        <v>3908</v>
      </c>
      <c r="AJ29" s="48" t="s">
        <v>1799</v>
      </c>
      <c r="AK29" s="48" t="s">
        <v>3908</v>
      </c>
      <c r="AL29" s="9" t="s">
        <v>4083</v>
      </c>
      <c r="AM29" s="9" t="s">
        <v>4083</v>
      </c>
      <c r="AN29" s="9" t="s">
        <v>4083</v>
      </c>
      <c r="AO29" s="9" t="s">
        <v>4083</v>
      </c>
      <c r="AP29" s="9" t="s">
        <v>4083</v>
      </c>
      <c r="AQ29" s="9" t="s">
        <v>4083</v>
      </c>
      <c r="AR29" s="9" t="s">
        <v>4083</v>
      </c>
      <c r="AS29" s="9" t="s">
        <v>4083</v>
      </c>
      <c r="AT29" s="9" t="s">
        <v>4083</v>
      </c>
      <c r="AU29" s="9" t="s">
        <v>4083</v>
      </c>
      <c r="AV29" s="9" t="s">
        <v>4083</v>
      </c>
      <c r="AW29" s="9" t="s">
        <v>4083</v>
      </c>
      <c r="AX29" s="9" t="s">
        <v>4083</v>
      </c>
      <c r="AY29" s="9" t="s">
        <v>4083</v>
      </c>
      <c r="AZ29" s="9" t="s">
        <v>4083</v>
      </c>
    </row>
    <row r="30" spans="1:52" s="20" customFormat="1" x14ac:dyDescent="0.2">
      <c r="A30" s="18">
        <v>3</v>
      </c>
      <c r="B30" s="18" t="s">
        <v>27</v>
      </c>
      <c r="C30" s="18">
        <f t="shared" si="1"/>
        <v>24</v>
      </c>
      <c r="D30" s="15">
        <v>10</v>
      </c>
      <c r="E30" s="15">
        <v>14</v>
      </c>
      <c r="F30" s="16">
        <v>0.41699999999999998</v>
      </c>
      <c r="G30" s="15">
        <v>5</v>
      </c>
      <c r="H30" s="17" t="s">
        <v>49</v>
      </c>
      <c r="I30" s="19">
        <v>4499.2</v>
      </c>
      <c r="J30" s="19">
        <v>4506.8</v>
      </c>
      <c r="K30" s="19">
        <v>264</v>
      </c>
      <c r="L30" s="18">
        <v>2</v>
      </c>
      <c r="M30" s="19">
        <v>187.5</v>
      </c>
      <c r="N30" s="9" t="s">
        <v>18</v>
      </c>
      <c r="O30" s="18">
        <v>1999</v>
      </c>
      <c r="P30" s="18" t="s">
        <v>79</v>
      </c>
      <c r="R30" s="17"/>
      <c r="W30" s="9" t="s">
        <v>4083</v>
      </c>
      <c r="X30" s="48" t="s">
        <v>3908</v>
      </c>
      <c r="Y30" s="48" t="s">
        <v>3731</v>
      </c>
      <c r="Z30" s="48" t="s">
        <v>1799</v>
      </c>
      <c r="AA30" s="48" t="s">
        <v>1804</v>
      </c>
      <c r="AB30" s="9" t="s">
        <v>1801</v>
      </c>
      <c r="AC30" s="48" t="s">
        <v>1804</v>
      </c>
      <c r="AD30" s="9" t="s">
        <v>4083</v>
      </c>
      <c r="AE30" s="48" t="s">
        <v>1799</v>
      </c>
      <c r="AF30" s="9" t="s">
        <v>3907</v>
      </c>
      <c r="AG30" s="9" t="s">
        <v>4083</v>
      </c>
      <c r="AH30" s="48" t="s">
        <v>1799</v>
      </c>
      <c r="AI30" s="9" t="s">
        <v>3904</v>
      </c>
      <c r="AJ30" s="48" t="s">
        <v>3908</v>
      </c>
      <c r="AK30" s="9" t="s">
        <v>3907</v>
      </c>
      <c r="AL30" s="9" t="s">
        <v>4083</v>
      </c>
      <c r="AM30" s="9" t="s">
        <v>4083</v>
      </c>
      <c r="AN30" s="9" t="s">
        <v>4083</v>
      </c>
      <c r="AO30" s="9" t="s">
        <v>4083</v>
      </c>
      <c r="AP30" s="9" t="s">
        <v>4083</v>
      </c>
      <c r="AQ30" s="9" t="s">
        <v>4083</v>
      </c>
      <c r="AR30" s="9" t="s">
        <v>4083</v>
      </c>
      <c r="AS30" s="9" t="s">
        <v>4083</v>
      </c>
      <c r="AT30" s="9" t="s">
        <v>4083</v>
      </c>
      <c r="AU30" s="9" t="s">
        <v>4083</v>
      </c>
      <c r="AV30" s="9" t="s">
        <v>4083</v>
      </c>
      <c r="AW30" s="9" t="s">
        <v>4083</v>
      </c>
      <c r="AX30" s="9" t="s">
        <v>4083</v>
      </c>
      <c r="AY30" s="9" t="s">
        <v>4083</v>
      </c>
      <c r="AZ30" s="9" t="s">
        <v>4083</v>
      </c>
    </row>
    <row r="31" spans="1:52" s="20" customFormat="1" x14ac:dyDescent="0.2">
      <c r="A31" s="18">
        <v>4</v>
      </c>
      <c r="B31" s="18" t="s">
        <v>31</v>
      </c>
      <c r="C31" s="18">
        <f t="shared" si="1"/>
        <v>24</v>
      </c>
      <c r="D31" s="15">
        <v>8</v>
      </c>
      <c r="E31" s="15">
        <v>16</v>
      </c>
      <c r="F31" s="16">
        <v>0.33300000000000002</v>
      </c>
      <c r="G31" s="15">
        <v>7</v>
      </c>
      <c r="H31" s="17" t="s">
        <v>14</v>
      </c>
      <c r="I31" s="19">
        <v>4288.2</v>
      </c>
      <c r="J31" s="19">
        <v>4620.5</v>
      </c>
      <c r="K31" s="19">
        <v>277.60000000000002</v>
      </c>
      <c r="L31" s="18">
        <v>2</v>
      </c>
      <c r="M31" s="19">
        <v>178.7</v>
      </c>
      <c r="N31" s="9" t="s">
        <v>18</v>
      </c>
      <c r="O31" s="18">
        <v>1999</v>
      </c>
      <c r="P31" s="18" t="s">
        <v>83</v>
      </c>
      <c r="R31" s="17"/>
      <c r="W31" s="48" t="s">
        <v>3731</v>
      </c>
      <c r="X31" s="9" t="s">
        <v>1801</v>
      </c>
      <c r="Y31" s="9" t="s">
        <v>3244</v>
      </c>
      <c r="Z31" s="9" t="s">
        <v>3907</v>
      </c>
      <c r="AA31" s="9" t="s">
        <v>4083</v>
      </c>
      <c r="AB31" s="9" t="s">
        <v>3907</v>
      </c>
      <c r="AC31" s="48" t="s">
        <v>1804</v>
      </c>
      <c r="AD31" s="9" t="s">
        <v>4083</v>
      </c>
      <c r="AE31" s="48" t="s">
        <v>3908</v>
      </c>
      <c r="AF31" s="9" t="s">
        <v>1801</v>
      </c>
      <c r="AG31" s="9" t="s">
        <v>4083</v>
      </c>
      <c r="AH31" s="48" t="s">
        <v>3908</v>
      </c>
      <c r="AI31" s="52" t="s">
        <v>3908</v>
      </c>
      <c r="AJ31" s="48" t="s">
        <v>1799</v>
      </c>
      <c r="AK31" s="9" t="s">
        <v>3907</v>
      </c>
      <c r="AL31" s="9" t="s">
        <v>4083</v>
      </c>
      <c r="AM31" s="9" t="s">
        <v>4083</v>
      </c>
      <c r="AN31" s="9" t="s">
        <v>4083</v>
      </c>
      <c r="AO31" s="9" t="s">
        <v>4083</v>
      </c>
      <c r="AP31" s="9" t="s">
        <v>4083</v>
      </c>
      <c r="AQ31" s="9" t="s">
        <v>4083</v>
      </c>
      <c r="AR31" s="9" t="s">
        <v>4083</v>
      </c>
      <c r="AS31" s="9" t="s">
        <v>4083</v>
      </c>
      <c r="AT31" s="9" t="s">
        <v>4083</v>
      </c>
      <c r="AU31" s="9" t="s">
        <v>4083</v>
      </c>
      <c r="AV31" s="9" t="s">
        <v>4083</v>
      </c>
      <c r="AW31" s="9" t="s">
        <v>4083</v>
      </c>
      <c r="AX31" s="9" t="s">
        <v>4083</v>
      </c>
      <c r="AY31" s="9" t="s">
        <v>4083</v>
      </c>
      <c r="AZ31" s="9" t="s">
        <v>4083</v>
      </c>
    </row>
    <row r="32" spans="1:52" s="20" customFormat="1" x14ac:dyDescent="0.2">
      <c r="A32" s="18">
        <v>1</v>
      </c>
      <c r="B32" s="18" t="s">
        <v>29</v>
      </c>
      <c r="C32" s="18">
        <f t="shared" si="1"/>
        <v>24</v>
      </c>
      <c r="D32" s="15">
        <v>14</v>
      </c>
      <c r="E32" s="15">
        <v>10</v>
      </c>
      <c r="F32" s="16">
        <v>0.58299999999999996</v>
      </c>
      <c r="G32" s="15" t="s">
        <v>6</v>
      </c>
      <c r="H32" s="17" t="s">
        <v>13</v>
      </c>
      <c r="I32" s="19">
        <v>4822.7</v>
      </c>
      <c r="J32" s="19">
        <v>4648.1000000000004</v>
      </c>
      <c r="K32" s="19">
        <v>314.5</v>
      </c>
      <c r="L32" s="18">
        <v>5</v>
      </c>
      <c r="M32" s="19">
        <v>200.9</v>
      </c>
      <c r="N32" s="9" t="s">
        <v>42</v>
      </c>
      <c r="O32" s="18">
        <v>1999</v>
      </c>
      <c r="P32" s="18" t="s">
        <v>81</v>
      </c>
      <c r="Q32" s="20" t="s">
        <v>121</v>
      </c>
      <c r="R32" s="17" t="s">
        <v>1799</v>
      </c>
      <c r="S32" s="20" t="s">
        <v>163</v>
      </c>
      <c r="T32" s="43">
        <v>0.25</v>
      </c>
      <c r="W32" s="9" t="s">
        <v>3907</v>
      </c>
      <c r="X32" s="9" t="s">
        <v>4083</v>
      </c>
      <c r="Y32" s="48" t="s">
        <v>1800</v>
      </c>
      <c r="Z32" s="48" t="s">
        <v>3731</v>
      </c>
      <c r="AA32" s="48" t="s">
        <v>1800</v>
      </c>
      <c r="AB32" s="48" t="s">
        <v>1799</v>
      </c>
      <c r="AC32" s="48" t="s">
        <v>1799</v>
      </c>
      <c r="AD32" s="9" t="s">
        <v>4083</v>
      </c>
      <c r="AE32" s="48" t="s">
        <v>3731</v>
      </c>
      <c r="AF32" s="9" t="s">
        <v>1801</v>
      </c>
      <c r="AG32" s="9" t="s">
        <v>4083</v>
      </c>
      <c r="AH32" s="9" t="s">
        <v>3907</v>
      </c>
      <c r="AI32" s="52" t="s">
        <v>3908</v>
      </c>
      <c r="AJ32" s="48" t="s">
        <v>1799</v>
      </c>
      <c r="AK32" s="48" t="s">
        <v>4105</v>
      </c>
      <c r="AL32" s="9" t="s">
        <v>4083</v>
      </c>
      <c r="AM32" s="9" t="s">
        <v>4083</v>
      </c>
      <c r="AN32" s="9" t="s">
        <v>4083</v>
      </c>
      <c r="AO32" s="9" t="s">
        <v>4083</v>
      </c>
      <c r="AP32" s="9" t="s">
        <v>4083</v>
      </c>
      <c r="AQ32" s="9" t="s">
        <v>4083</v>
      </c>
      <c r="AR32" s="9" t="s">
        <v>4083</v>
      </c>
      <c r="AS32" s="9" t="s">
        <v>4083</v>
      </c>
      <c r="AT32" s="9" t="s">
        <v>4083</v>
      </c>
      <c r="AU32" s="9" t="s">
        <v>4083</v>
      </c>
      <c r="AV32" s="9" t="s">
        <v>4083</v>
      </c>
      <c r="AW32" s="9" t="s">
        <v>4083</v>
      </c>
      <c r="AX32" s="9" t="s">
        <v>4083</v>
      </c>
      <c r="AY32" s="9" t="s">
        <v>4083</v>
      </c>
      <c r="AZ32" s="9" t="s">
        <v>4083</v>
      </c>
    </row>
    <row r="33" spans="1:52" s="20" customFormat="1" x14ac:dyDescent="0.2">
      <c r="A33" s="18">
        <v>2</v>
      </c>
      <c r="B33" s="18" t="s">
        <v>47</v>
      </c>
      <c r="C33" s="18">
        <f t="shared" si="1"/>
        <v>24</v>
      </c>
      <c r="D33" s="15">
        <v>11</v>
      </c>
      <c r="E33" s="15">
        <v>13</v>
      </c>
      <c r="F33" s="16">
        <v>0.45800000000000002</v>
      </c>
      <c r="G33" s="15">
        <v>3</v>
      </c>
      <c r="H33" s="17" t="s">
        <v>49</v>
      </c>
      <c r="I33" s="19">
        <v>4235.3999999999996</v>
      </c>
      <c r="J33" s="19">
        <v>4739.5</v>
      </c>
      <c r="K33" s="19">
        <v>250.3</v>
      </c>
      <c r="L33" s="18">
        <v>1</v>
      </c>
      <c r="M33" s="19">
        <v>176.5</v>
      </c>
      <c r="N33" s="9" t="s">
        <v>42</v>
      </c>
      <c r="O33" s="18">
        <v>1999</v>
      </c>
      <c r="P33" s="18" t="s">
        <v>82</v>
      </c>
      <c r="R33" s="17"/>
      <c r="W33" s="48" t="s">
        <v>1799</v>
      </c>
      <c r="X33" s="48" t="s">
        <v>1804</v>
      </c>
      <c r="Y33" s="9" t="s">
        <v>3907</v>
      </c>
      <c r="Z33" s="9" t="s">
        <v>4083</v>
      </c>
      <c r="AA33" s="48" t="s">
        <v>3908</v>
      </c>
      <c r="AB33" s="9" t="s">
        <v>1801</v>
      </c>
      <c r="AC33" s="48" t="s">
        <v>1799</v>
      </c>
      <c r="AD33" s="9" t="s">
        <v>4083</v>
      </c>
      <c r="AE33" s="48" t="s">
        <v>1805</v>
      </c>
      <c r="AF33" s="9" t="s">
        <v>3907</v>
      </c>
      <c r="AG33" s="9" t="s">
        <v>4083</v>
      </c>
      <c r="AH33" s="48" t="s">
        <v>1800</v>
      </c>
      <c r="AI33" s="52" t="s">
        <v>3908</v>
      </c>
      <c r="AJ33" s="48" t="s">
        <v>3908</v>
      </c>
      <c r="AK33" s="48" t="s">
        <v>4105</v>
      </c>
      <c r="AL33" s="9" t="s">
        <v>4083</v>
      </c>
      <c r="AM33" s="9" t="s">
        <v>4083</v>
      </c>
      <c r="AN33" s="9" t="s">
        <v>4083</v>
      </c>
      <c r="AO33" s="9" t="s">
        <v>4083</v>
      </c>
      <c r="AP33" s="9" t="s">
        <v>4083</v>
      </c>
      <c r="AQ33" s="9" t="s">
        <v>4083</v>
      </c>
      <c r="AR33" s="9" t="s">
        <v>4083</v>
      </c>
      <c r="AS33" s="9" t="s">
        <v>4083</v>
      </c>
      <c r="AT33" s="9" t="s">
        <v>4083</v>
      </c>
      <c r="AU33" s="9" t="s">
        <v>4083</v>
      </c>
      <c r="AV33" s="9" t="s">
        <v>4083</v>
      </c>
      <c r="AW33" s="9" t="s">
        <v>4083</v>
      </c>
      <c r="AX33" s="9" t="s">
        <v>4083</v>
      </c>
      <c r="AY33" s="9" t="s">
        <v>4083</v>
      </c>
      <c r="AZ33" s="9" t="s">
        <v>4083</v>
      </c>
    </row>
    <row r="34" spans="1:52" s="20" customFormat="1" x14ac:dyDescent="0.2">
      <c r="A34" s="18">
        <v>3</v>
      </c>
      <c r="B34" s="18" t="s">
        <v>24</v>
      </c>
      <c r="C34" s="18">
        <f t="shared" si="1"/>
        <v>24</v>
      </c>
      <c r="D34" s="15">
        <v>10</v>
      </c>
      <c r="E34" s="15">
        <v>14</v>
      </c>
      <c r="F34" s="16">
        <v>0.41699999999999998</v>
      </c>
      <c r="G34" s="15">
        <v>4</v>
      </c>
      <c r="H34" s="17" t="s">
        <v>50</v>
      </c>
      <c r="I34" s="19">
        <v>4145.3</v>
      </c>
      <c r="J34" s="19">
        <v>4325.3999999999996</v>
      </c>
      <c r="K34" s="19">
        <v>276.39999999999998</v>
      </c>
      <c r="L34" s="18">
        <v>2</v>
      </c>
      <c r="M34" s="19">
        <v>172.7</v>
      </c>
      <c r="N34" s="9" t="s">
        <v>42</v>
      </c>
      <c r="O34" s="18">
        <v>1999</v>
      </c>
      <c r="P34" s="18" t="s">
        <v>77</v>
      </c>
      <c r="R34" s="17"/>
      <c r="W34" s="48" t="s">
        <v>1799</v>
      </c>
      <c r="X34" s="48" t="s">
        <v>1804</v>
      </c>
      <c r="Y34" s="9" t="s">
        <v>3907</v>
      </c>
      <c r="Z34" s="48" t="s">
        <v>1805</v>
      </c>
      <c r="AA34" s="9" t="s">
        <v>3907</v>
      </c>
      <c r="AB34" s="9" t="s">
        <v>1801</v>
      </c>
      <c r="AC34" s="48" t="s">
        <v>1800</v>
      </c>
      <c r="AD34" s="9" t="s">
        <v>4083</v>
      </c>
      <c r="AE34" s="9" t="s">
        <v>4083</v>
      </c>
      <c r="AF34" s="9" t="s">
        <v>3907</v>
      </c>
      <c r="AG34" s="9" t="s">
        <v>4083</v>
      </c>
      <c r="AH34" s="48" t="s">
        <v>1799</v>
      </c>
      <c r="AI34" s="52" t="s">
        <v>3908</v>
      </c>
      <c r="AJ34" s="9" t="s">
        <v>3907</v>
      </c>
      <c r="AK34" s="48" t="s">
        <v>4104</v>
      </c>
      <c r="AL34" s="9" t="s">
        <v>4083</v>
      </c>
      <c r="AM34" s="9" t="s">
        <v>4083</v>
      </c>
      <c r="AN34" s="9" t="s">
        <v>4083</v>
      </c>
      <c r="AO34" s="9" t="s">
        <v>4083</v>
      </c>
      <c r="AP34" s="9" t="s">
        <v>4083</v>
      </c>
      <c r="AQ34" s="9" t="s">
        <v>4083</v>
      </c>
      <c r="AR34" s="9" t="s">
        <v>4083</v>
      </c>
      <c r="AS34" s="9" t="s">
        <v>4083</v>
      </c>
      <c r="AT34" s="9" t="s">
        <v>4083</v>
      </c>
      <c r="AU34" s="9" t="s">
        <v>4083</v>
      </c>
      <c r="AV34" s="9" t="s">
        <v>4083</v>
      </c>
      <c r="AW34" s="9" t="s">
        <v>4083</v>
      </c>
      <c r="AX34" s="9" t="s">
        <v>4083</v>
      </c>
      <c r="AY34" s="9" t="s">
        <v>4083</v>
      </c>
      <c r="AZ34" s="9" t="s">
        <v>4083</v>
      </c>
    </row>
    <row r="35" spans="1:52" s="20" customFormat="1" x14ac:dyDescent="0.2">
      <c r="A35" s="18">
        <v>4</v>
      </c>
      <c r="B35" s="18" t="s">
        <v>43</v>
      </c>
      <c r="C35" s="18">
        <f t="shared" si="1"/>
        <v>7</v>
      </c>
      <c r="D35" s="15">
        <v>0</v>
      </c>
      <c r="E35" s="15">
        <v>7</v>
      </c>
      <c r="F35" s="16">
        <v>0</v>
      </c>
      <c r="G35" s="15">
        <v>5</v>
      </c>
      <c r="H35" s="17" t="s">
        <v>89</v>
      </c>
      <c r="I35" s="19">
        <v>1061.9000000000001</v>
      </c>
      <c r="J35" s="19">
        <v>1197.3</v>
      </c>
      <c r="K35" s="19">
        <v>207.7</v>
      </c>
      <c r="L35" s="18">
        <v>0</v>
      </c>
      <c r="M35" s="19">
        <v>151.69999999999999</v>
      </c>
      <c r="N35" s="9" t="s">
        <v>42</v>
      </c>
      <c r="O35" s="18">
        <v>1999</v>
      </c>
      <c r="P35" s="18" t="s">
        <v>90</v>
      </c>
      <c r="R35" s="17"/>
      <c r="W35" s="9" t="s">
        <v>3904</v>
      </c>
      <c r="X35" s="9" t="s">
        <v>3907</v>
      </c>
      <c r="Y35" s="9" t="s">
        <v>3907</v>
      </c>
      <c r="Z35" s="9" t="s">
        <v>3907</v>
      </c>
      <c r="AA35" s="9" t="s">
        <v>3907</v>
      </c>
      <c r="AB35" s="9" t="s">
        <v>3904</v>
      </c>
      <c r="AC35" s="9" t="s">
        <v>3904</v>
      </c>
      <c r="AD35" s="9" t="s">
        <v>4083</v>
      </c>
      <c r="AE35" s="9" t="s">
        <v>3907</v>
      </c>
      <c r="AF35" s="9" t="s">
        <v>3907</v>
      </c>
      <c r="AG35" s="9" t="s">
        <v>4083</v>
      </c>
      <c r="AH35" s="9" t="s">
        <v>3904</v>
      </c>
      <c r="AI35" s="9" t="s">
        <v>4083</v>
      </c>
      <c r="AJ35" s="9" t="s">
        <v>3907</v>
      </c>
      <c r="AK35" s="9" t="s">
        <v>4083</v>
      </c>
      <c r="AL35" s="9" t="s">
        <v>4083</v>
      </c>
      <c r="AM35" s="9" t="s">
        <v>4083</v>
      </c>
      <c r="AN35" s="9" t="s">
        <v>4083</v>
      </c>
      <c r="AO35" s="9" t="s">
        <v>4083</v>
      </c>
      <c r="AP35" s="9" t="s">
        <v>4083</v>
      </c>
      <c r="AQ35" s="9" t="s">
        <v>4083</v>
      </c>
      <c r="AR35" s="9" t="s">
        <v>4083</v>
      </c>
      <c r="AS35" s="9" t="s">
        <v>4083</v>
      </c>
      <c r="AT35" s="9" t="s">
        <v>4083</v>
      </c>
      <c r="AU35" s="9" t="s">
        <v>4083</v>
      </c>
      <c r="AV35" s="9" t="s">
        <v>4083</v>
      </c>
      <c r="AW35" s="9" t="s">
        <v>4083</v>
      </c>
      <c r="AX35" s="9" t="s">
        <v>4083</v>
      </c>
      <c r="AY35" s="9" t="s">
        <v>4083</v>
      </c>
      <c r="AZ35" s="9" t="s">
        <v>4083</v>
      </c>
    </row>
    <row r="36" spans="1:52" s="20" customFormat="1" x14ac:dyDescent="0.2">
      <c r="A36" s="18">
        <v>4</v>
      </c>
      <c r="B36" s="18" t="s">
        <v>48</v>
      </c>
      <c r="C36" s="18">
        <f t="shared" si="1"/>
        <v>17</v>
      </c>
      <c r="D36" s="15">
        <v>9</v>
      </c>
      <c r="E36" s="15">
        <v>8</v>
      </c>
      <c r="F36" s="16">
        <f>D36/(D36+E36)</f>
        <v>0.52941176470588236</v>
      </c>
      <c r="G36" s="15">
        <v>5</v>
      </c>
      <c r="H36" s="17" t="s">
        <v>37</v>
      </c>
      <c r="I36" s="19">
        <v>2967.5</v>
      </c>
      <c r="J36" s="19">
        <v>2832.1</v>
      </c>
      <c r="K36" s="19">
        <v>229.7</v>
      </c>
      <c r="L36" s="18">
        <v>1</v>
      </c>
      <c r="M36" s="19">
        <f>I36/(D36+E36)</f>
        <v>174.55882352941177</v>
      </c>
      <c r="N36" s="9" t="s">
        <v>42</v>
      </c>
      <c r="O36" s="18">
        <v>1999</v>
      </c>
      <c r="P36" s="18" t="s">
        <v>85</v>
      </c>
      <c r="R36" s="17"/>
      <c r="W36" s="48" t="s">
        <v>3908</v>
      </c>
      <c r="X36" s="48" t="s">
        <v>4104</v>
      </c>
      <c r="Y36" s="9" t="s">
        <v>3907</v>
      </c>
      <c r="Z36" s="48" t="s">
        <v>4104</v>
      </c>
      <c r="AA36" s="48" t="s">
        <v>3908</v>
      </c>
      <c r="AB36" s="9" t="s">
        <v>3907</v>
      </c>
      <c r="AC36" s="9" t="s">
        <v>3907</v>
      </c>
      <c r="AD36" s="9" t="s">
        <v>4083</v>
      </c>
      <c r="AE36" s="48" t="s">
        <v>4105</v>
      </c>
      <c r="AF36" s="9" t="s">
        <v>3907</v>
      </c>
      <c r="AG36" s="9" t="s">
        <v>4083</v>
      </c>
      <c r="AH36" s="48" t="s">
        <v>3908</v>
      </c>
      <c r="AI36" s="9" t="s">
        <v>4083</v>
      </c>
      <c r="AJ36" s="48" t="s">
        <v>3908</v>
      </c>
      <c r="AK36" s="9" t="s">
        <v>4083</v>
      </c>
      <c r="AL36" s="9" t="s">
        <v>4083</v>
      </c>
      <c r="AM36" s="9" t="s">
        <v>4083</v>
      </c>
      <c r="AN36" s="9" t="s">
        <v>4083</v>
      </c>
      <c r="AO36" s="9" t="s">
        <v>4083</v>
      </c>
      <c r="AP36" s="9" t="s">
        <v>4083</v>
      </c>
      <c r="AQ36" s="9" t="s">
        <v>4083</v>
      </c>
      <c r="AR36" s="9" t="s">
        <v>4083</v>
      </c>
      <c r="AS36" s="9" t="s">
        <v>4083</v>
      </c>
      <c r="AT36" s="9" t="s">
        <v>4083</v>
      </c>
      <c r="AU36" s="9" t="s">
        <v>4083</v>
      </c>
      <c r="AV36" s="9" t="s">
        <v>4083</v>
      </c>
      <c r="AW36" s="9" t="s">
        <v>4083</v>
      </c>
      <c r="AX36" s="9" t="s">
        <v>4083</v>
      </c>
      <c r="AY36" s="9" t="s">
        <v>4083</v>
      </c>
      <c r="AZ36" s="9" t="s">
        <v>4083</v>
      </c>
    </row>
    <row r="37" spans="1:52" s="20" customFormat="1" x14ac:dyDescent="0.2">
      <c r="A37" s="18">
        <v>1</v>
      </c>
      <c r="B37" s="18" t="s">
        <v>24</v>
      </c>
      <c r="C37" s="18">
        <f t="shared" si="1"/>
        <v>24</v>
      </c>
      <c r="D37" s="15">
        <v>15</v>
      </c>
      <c r="E37" s="15">
        <v>9</v>
      </c>
      <c r="F37" s="16">
        <v>0.625</v>
      </c>
      <c r="G37" s="15" t="s">
        <v>6</v>
      </c>
      <c r="H37" s="17" t="s">
        <v>49</v>
      </c>
      <c r="I37" s="19">
        <v>5105</v>
      </c>
      <c r="J37" s="19">
        <v>4986.7</v>
      </c>
      <c r="K37" s="19">
        <v>275</v>
      </c>
      <c r="L37" s="18">
        <v>1</v>
      </c>
      <c r="M37" s="19">
        <v>212.7</v>
      </c>
      <c r="N37" s="9" t="s">
        <v>26</v>
      </c>
      <c r="O37" s="18">
        <v>2000</v>
      </c>
      <c r="P37" s="18" t="s">
        <v>77</v>
      </c>
      <c r="Q37" s="20" t="s">
        <v>121</v>
      </c>
      <c r="R37" s="17" t="s">
        <v>1799</v>
      </c>
      <c r="S37" s="20" t="s">
        <v>163</v>
      </c>
      <c r="T37" s="43">
        <v>0.25</v>
      </c>
      <c r="W37" s="9"/>
      <c r="X37" s="9"/>
      <c r="Y37" s="9" t="s">
        <v>4083</v>
      </c>
      <c r="Z37" s="9" t="s">
        <v>4083</v>
      </c>
      <c r="AA37" s="9"/>
      <c r="AB37" s="9"/>
      <c r="AC37" s="9"/>
      <c r="AD37" s="9" t="s">
        <v>4083</v>
      </c>
      <c r="AE37" s="9" t="s">
        <v>4083</v>
      </c>
      <c r="AF37" s="9"/>
      <c r="AG37" s="9" t="s">
        <v>4083</v>
      </c>
      <c r="AH37" s="9" t="s">
        <v>4083</v>
      </c>
      <c r="AI37" s="9" t="s">
        <v>4083</v>
      </c>
      <c r="AJ37" s="9"/>
      <c r="AK37" s="9"/>
      <c r="AL37" s="9"/>
      <c r="AM37" s="9"/>
      <c r="AN37" s="9"/>
      <c r="AO37" s="9" t="s">
        <v>4083</v>
      </c>
      <c r="AP37" s="9" t="s">
        <v>4083</v>
      </c>
      <c r="AQ37" s="9" t="s">
        <v>4083</v>
      </c>
      <c r="AR37" s="9" t="s">
        <v>4083</v>
      </c>
      <c r="AS37" s="9" t="s">
        <v>4083</v>
      </c>
      <c r="AT37" s="9" t="s">
        <v>4083</v>
      </c>
      <c r="AU37" s="9" t="s">
        <v>4083</v>
      </c>
      <c r="AV37" s="9" t="s">
        <v>4083</v>
      </c>
      <c r="AW37" s="9" t="s">
        <v>4083</v>
      </c>
      <c r="AX37" s="9" t="s">
        <v>4083</v>
      </c>
      <c r="AY37" s="9" t="s">
        <v>4083</v>
      </c>
      <c r="AZ37" s="9" t="s">
        <v>4083</v>
      </c>
    </row>
    <row r="38" spans="1:52" s="20" customFormat="1" x14ac:dyDescent="0.2">
      <c r="A38" s="18">
        <v>2</v>
      </c>
      <c r="B38" s="18" t="s">
        <v>41</v>
      </c>
      <c r="C38" s="18">
        <f t="shared" si="1"/>
        <v>24</v>
      </c>
      <c r="D38" s="15">
        <v>14</v>
      </c>
      <c r="E38" s="15">
        <v>10</v>
      </c>
      <c r="F38" s="16">
        <v>0.58299999999999996</v>
      </c>
      <c r="G38" s="15">
        <v>1</v>
      </c>
      <c r="H38" s="17" t="s">
        <v>13</v>
      </c>
      <c r="I38" s="19">
        <v>5284.5</v>
      </c>
      <c r="J38" s="19">
        <v>4960.5</v>
      </c>
      <c r="K38" s="19">
        <v>286.2</v>
      </c>
      <c r="L38" s="18">
        <v>4</v>
      </c>
      <c r="M38" s="19">
        <v>220.2</v>
      </c>
      <c r="N38" s="9" t="s">
        <v>26</v>
      </c>
      <c r="O38" s="18">
        <v>2000</v>
      </c>
      <c r="P38" s="18" t="s">
        <v>75</v>
      </c>
      <c r="Q38" s="20" t="s">
        <v>122</v>
      </c>
      <c r="R38" s="17" t="s">
        <v>1800</v>
      </c>
      <c r="S38" s="20" t="s">
        <v>125</v>
      </c>
      <c r="T38" s="43">
        <v>0.5</v>
      </c>
      <c r="W38" s="9"/>
      <c r="X38" s="9"/>
      <c r="Y38" s="9" t="s">
        <v>4083</v>
      </c>
      <c r="Z38" s="9" t="s">
        <v>4083</v>
      </c>
      <c r="AA38" s="9"/>
      <c r="AB38" s="9" t="s">
        <v>4083</v>
      </c>
      <c r="AC38" s="9"/>
      <c r="AD38" s="9" t="s">
        <v>4083</v>
      </c>
      <c r="AE38" s="9"/>
      <c r="AF38" s="9"/>
      <c r="AG38" s="9" t="s">
        <v>4083</v>
      </c>
      <c r="AH38" s="9" t="s">
        <v>4083</v>
      </c>
      <c r="AI38" s="9" t="s">
        <v>4083</v>
      </c>
      <c r="AJ38" s="9"/>
      <c r="AK38" s="9"/>
      <c r="AL38" s="9"/>
      <c r="AM38" s="9"/>
      <c r="AN38" s="9"/>
      <c r="AO38" s="9" t="s">
        <v>4083</v>
      </c>
      <c r="AP38" s="9" t="s">
        <v>4083</v>
      </c>
      <c r="AQ38" s="9" t="s">
        <v>4083</v>
      </c>
      <c r="AR38" s="9" t="s">
        <v>4083</v>
      </c>
      <c r="AS38" s="9" t="s">
        <v>4083</v>
      </c>
      <c r="AT38" s="9" t="s">
        <v>4083</v>
      </c>
      <c r="AU38" s="9" t="s">
        <v>4083</v>
      </c>
      <c r="AV38" s="9" t="s">
        <v>4083</v>
      </c>
      <c r="AW38" s="9" t="s">
        <v>4083</v>
      </c>
      <c r="AX38" s="9" t="s">
        <v>4083</v>
      </c>
      <c r="AY38" s="9" t="s">
        <v>4083</v>
      </c>
      <c r="AZ38" s="9" t="s">
        <v>4083</v>
      </c>
    </row>
    <row r="39" spans="1:52" s="20" customFormat="1" x14ac:dyDescent="0.2">
      <c r="A39" s="18">
        <v>3</v>
      </c>
      <c r="B39" s="18" t="s">
        <v>48</v>
      </c>
      <c r="C39" s="18">
        <f t="shared" si="1"/>
        <v>24</v>
      </c>
      <c r="D39" s="15">
        <v>12</v>
      </c>
      <c r="E39" s="15">
        <v>12</v>
      </c>
      <c r="F39" s="16">
        <v>0.5</v>
      </c>
      <c r="G39" s="15">
        <v>3</v>
      </c>
      <c r="H39" s="17" t="s">
        <v>44</v>
      </c>
      <c r="I39" s="19">
        <v>5069.3</v>
      </c>
      <c r="J39" s="19">
        <v>5129.5</v>
      </c>
      <c r="K39" s="19">
        <v>285.3</v>
      </c>
      <c r="L39" s="18">
        <v>4</v>
      </c>
      <c r="M39" s="19">
        <v>211.2</v>
      </c>
      <c r="N39" s="9" t="s">
        <v>26</v>
      </c>
      <c r="O39" s="18">
        <v>2000</v>
      </c>
      <c r="P39" s="18" t="s">
        <v>85</v>
      </c>
      <c r="R39" s="17"/>
      <c r="W39" s="9"/>
      <c r="X39" s="9"/>
      <c r="Y39" s="9" t="s">
        <v>4083</v>
      </c>
      <c r="Z39" s="9" t="s">
        <v>4083</v>
      </c>
      <c r="AA39" s="9"/>
      <c r="AB39" s="9"/>
      <c r="AC39" s="9"/>
      <c r="AD39" s="9" t="s">
        <v>4083</v>
      </c>
      <c r="AE39" s="9"/>
      <c r="AF39" s="9"/>
      <c r="AG39" s="9" t="s">
        <v>4083</v>
      </c>
      <c r="AH39" s="9" t="s">
        <v>4083</v>
      </c>
      <c r="AI39" s="9" t="s">
        <v>4083</v>
      </c>
      <c r="AJ39" s="9"/>
      <c r="AK39" s="9" t="s">
        <v>4083</v>
      </c>
      <c r="AL39" s="9"/>
      <c r="AM39" s="9"/>
      <c r="AN39" s="9"/>
      <c r="AO39" s="9" t="s">
        <v>4083</v>
      </c>
      <c r="AP39" s="9" t="s">
        <v>4083</v>
      </c>
      <c r="AQ39" s="9" t="s">
        <v>4083</v>
      </c>
      <c r="AR39" s="9" t="s">
        <v>4083</v>
      </c>
      <c r="AS39" s="9" t="s">
        <v>4083</v>
      </c>
      <c r="AT39" s="9" t="s">
        <v>4083</v>
      </c>
      <c r="AU39" s="9" t="s">
        <v>4083</v>
      </c>
      <c r="AV39" s="9" t="s">
        <v>4083</v>
      </c>
      <c r="AW39" s="9" t="s">
        <v>4083</v>
      </c>
      <c r="AX39" s="9" t="s">
        <v>4083</v>
      </c>
      <c r="AY39" s="9" t="s">
        <v>4083</v>
      </c>
      <c r="AZ39" s="9" t="s">
        <v>4083</v>
      </c>
    </row>
    <row r="40" spans="1:52" s="20" customFormat="1" x14ac:dyDescent="0.2">
      <c r="A40" s="18">
        <v>4</v>
      </c>
      <c r="B40" s="18" t="s">
        <v>25</v>
      </c>
      <c r="C40" s="18">
        <f t="shared" si="1"/>
        <v>24</v>
      </c>
      <c r="D40" s="15">
        <v>8</v>
      </c>
      <c r="E40" s="15">
        <v>16</v>
      </c>
      <c r="F40" s="16">
        <v>0.33300000000000002</v>
      </c>
      <c r="G40" s="15">
        <v>7</v>
      </c>
      <c r="H40" s="17" t="s">
        <v>14</v>
      </c>
      <c r="I40" s="19">
        <v>5056</v>
      </c>
      <c r="J40" s="19">
        <v>5241.7</v>
      </c>
      <c r="K40" s="19">
        <v>305</v>
      </c>
      <c r="L40" s="18">
        <v>2</v>
      </c>
      <c r="M40" s="19">
        <v>210.7</v>
      </c>
      <c r="N40" s="9" t="s">
        <v>26</v>
      </c>
      <c r="O40" s="18">
        <v>2000</v>
      </c>
      <c r="P40" s="18" t="s">
        <v>78</v>
      </c>
      <c r="R40" s="17"/>
      <c r="W40" s="9"/>
      <c r="X40" s="48"/>
      <c r="Y40" s="9" t="s">
        <v>4083</v>
      </c>
      <c r="Z40" s="9" t="s">
        <v>4083</v>
      </c>
      <c r="AA40" s="9"/>
      <c r="AB40" s="9"/>
      <c r="AC40" s="9"/>
      <c r="AD40" s="9" t="s">
        <v>4083</v>
      </c>
      <c r="AE40" s="9"/>
      <c r="AF40" s="9" t="s">
        <v>4083</v>
      </c>
      <c r="AG40" s="9" t="s">
        <v>4083</v>
      </c>
      <c r="AH40" s="9" t="s">
        <v>4083</v>
      </c>
      <c r="AI40" s="9" t="s">
        <v>4083</v>
      </c>
      <c r="AJ40" s="9"/>
      <c r="AK40" s="9"/>
      <c r="AL40" s="9"/>
      <c r="AM40" s="9"/>
      <c r="AN40" s="9"/>
      <c r="AO40" s="9" t="s">
        <v>4083</v>
      </c>
      <c r="AP40" s="9" t="s">
        <v>4083</v>
      </c>
      <c r="AQ40" s="9" t="s">
        <v>4083</v>
      </c>
      <c r="AR40" s="9" t="s">
        <v>4083</v>
      </c>
      <c r="AS40" s="9" t="s">
        <v>4083</v>
      </c>
      <c r="AT40" s="9" t="s">
        <v>4083</v>
      </c>
      <c r="AU40" s="9" t="s">
        <v>4083</v>
      </c>
      <c r="AV40" s="9" t="s">
        <v>4083</v>
      </c>
      <c r="AW40" s="9" t="s">
        <v>4083</v>
      </c>
      <c r="AX40" s="9" t="s">
        <v>4083</v>
      </c>
      <c r="AY40" s="9" t="s">
        <v>4083</v>
      </c>
      <c r="AZ40" s="9" t="s">
        <v>4083</v>
      </c>
    </row>
    <row r="41" spans="1:52" s="20" customFormat="1" x14ac:dyDescent="0.2">
      <c r="A41" s="18">
        <v>1</v>
      </c>
      <c r="B41" s="18" t="s">
        <v>27</v>
      </c>
      <c r="C41" s="18">
        <f t="shared" si="1"/>
        <v>24</v>
      </c>
      <c r="D41" s="15">
        <v>14</v>
      </c>
      <c r="E41" s="15">
        <v>10</v>
      </c>
      <c r="F41" s="16">
        <v>0.58299999999999996</v>
      </c>
      <c r="G41" s="15" t="s">
        <v>6</v>
      </c>
      <c r="H41" s="17" t="s">
        <v>13</v>
      </c>
      <c r="I41" s="19">
        <v>4877.3</v>
      </c>
      <c r="J41" s="19">
        <v>4707.5</v>
      </c>
      <c r="K41" s="19">
        <v>331.8</v>
      </c>
      <c r="L41" s="18">
        <v>2</v>
      </c>
      <c r="M41" s="19">
        <v>203.2</v>
      </c>
      <c r="N41" s="9" t="s">
        <v>51</v>
      </c>
      <c r="O41" s="18">
        <v>2000</v>
      </c>
      <c r="P41" s="18" t="s">
        <v>79</v>
      </c>
      <c r="Q41" s="20" t="s">
        <v>121</v>
      </c>
      <c r="R41" s="17" t="s">
        <v>1799</v>
      </c>
      <c r="T41" s="43">
        <v>0.15</v>
      </c>
      <c r="W41" s="9" t="s">
        <v>4083</v>
      </c>
      <c r="X41" s="9"/>
      <c r="Y41" s="9" t="s">
        <v>4083</v>
      </c>
      <c r="Z41" s="9" t="s">
        <v>4083</v>
      </c>
      <c r="AA41" s="9"/>
      <c r="AB41" s="9"/>
      <c r="AC41" s="9"/>
      <c r="AD41" s="9" t="s">
        <v>4083</v>
      </c>
      <c r="AE41" s="9"/>
      <c r="AF41" s="9"/>
      <c r="AG41" s="9" t="s">
        <v>4083</v>
      </c>
      <c r="AH41" s="9" t="s">
        <v>4083</v>
      </c>
      <c r="AI41" s="9" t="s">
        <v>4083</v>
      </c>
      <c r="AJ41" s="9"/>
      <c r="AK41" s="9"/>
      <c r="AL41" s="9"/>
      <c r="AM41" s="9"/>
      <c r="AN41" s="9"/>
      <c r="AO41" s="9" t="s">
        <v>4083</v>
      </c>
      <c r="AP41" s="9" t="s">
        <v>4083</v>
      </c>
      <c r="AQ41" s="9" t="s">
        <v>4083</v>
      </c>
      <c r="AR41" s="9" t="s">
        <v>4083</v>
      </c>
      <c r="AS41" s="9" t="s">
        <v>4083</v>
      </c>
      <c r="AT41" s="9" t="s">
        <v>4083</v>
      </c>
      <c r="AU41" s="9" t="s">
        <v>4083</v>
      </c>
      <c r="AV41" s="9" t="s">
        <v>4083</v>
      </c>
      <c r="AW41" s="9" t="s">
        <v>4083</v>
      </c>
      <c r="AX41" s="9" t="s">
        <v>4083</v>
      </c>
      <c r="AY41" s="9" t="s">
        <v>4083</v>
      </c>
      <c r="AZ41" s="9" t="s">
        <v>4083</v>
      </c>
    </row>
    <row r="42" spans="1:52" s="20" customFormat="1" x14ac:dyDescent="0.2">
      <c r="A42" s="18">
        <v>2</v>
      </c>
      <c r="B42" s="18" t="s">
        <v>22</v>
      </c>
      <c r="C42" s="18">
        <f t="shared" si="1"/>
        <v>24</v>
      </c>
      <c r="D42" s="15">
        <v>13</v>
      </c>
      <c r="E42" s="15">
        <v>11</v>
      </c>
      <c r="F42" s="16">
        <v>0.54200000000000004</v>
      </c>
      <c r="G42" s="15">
        <v>1</v>
      </c>
      <c r="H42" s="17" t="s">
        <v>44</v>
      </c>
      <c r="I42" s="19">
        <v>4731.8</v>
      </c>
      <c r="J42" s="19">
        <v>4521.2</v>
      </c>
      <c r="K42" s="19">
        <v>254</v>
      </c>
      <c r="L42" s="18">
        <v>3</v>
      </c>
      <c r="M42" s="19">
        <v>197.2</v>
      </c>
      <c r="N42" s="9" t="s">
        <v>51</v>
      </c>
      <c r="O42" s="18">
        <v>2000</v>
      </c>
      <c r="P42" s="18" t="s">
        <v>162</v>
      </c>
      <c r="R42" s="17"/>
      <c r="W42" s="9"/>
      <c r="X42" s="9"/>
      <c r="Y42" s="9" t="s">
        <v>4083</v>
      </c>
      <c r="Z42" s="9" t="s">
        <v>4083</v>
      </c>
      <c r="AA42" s="9"/>
      <c r="AB42" s="9"/>
      <c r="AC42" s="9" t="s">
        <v>4083</v>
      </c>
      <c r="AD42" s="9" t="s">
        <v>4083</v>
      </c>
      <c r="AE42" s="9"/>
      <c r="AF42" s="9"/>
      <c r="AG42" s="9" t="s">
        <v>4083</v>
      </c>
      <c r="AH42" s="9" t="s">
        <v>4083</v>
      </c>
      <c r="AI42" s="9" t="s">
        <v>4083</v>
      </c>
      <c r="AJ42" s="9"/>
      <c r="AK42" s="9"/>
      <c r="AL42" s="9"/>
      <c r="AM42" s="9"/>
      <c r="AN42" s="9"/>
      <c r="AO42" s="9" t="s">
        <v>4083</v>
      </c>
      <c r="AP42" s="9" t="s">
        <v>4083</v>
      </c>
      <c r="AQ42" s="9" t="s">
        <v>4083</v>
      </c>
      <c r="AR42" s="9" t="s">
        <v>4083</v>
      </c>
      <c r="AS42" s="9" t="s">
        <v>4083</v>
      </c>
      <c r="AT42" s="9" t="s">
        <v>4083</v>
      </c>
      <c r="AU42" s="9" t="s">
        <v>4083</v>
      </c>
      <c r="AV42" s="9" t="s">
        <v>4083</v>
      </c>
      <c r="AW42" s="9" t="s">
        <v>4083</v>
      </c>
      <c r="AX42" s="9" t="s">
        <v>4083</v>
      </c>
      <c r="AY42" s="9" t="s">
        <v>4083</v>
      </c>
      <c r="AZ42" s="9" t="s">
        <v>4083</v>
      </c>
    </row>
    <row r="43" spans="1:52" s="20" customFormat="1" x14ac:dyDescent="0.2">
      <c r="A43" s="18">
        <v>3</v>
      </c>
      <c r="B43" s="18" t="s">
        <v>52</v>
      </c>
      <c r="C43" s="18">
        <f t="shared" si="1"/>
        <v>24</v>
      </c>
      <c r="D43" s="15">
        <v>10</v>
      </c>
      <c r="E43" s="15">
        <v>14</v>
      </c>
      <c r="F43" s="16">
        <v>0.41699999999999998</v>
      </c>
      <c r="G43" s="15">
        <v>4</v>
      </c>
      <c r="H43" s="17" t="s">
        <v>49</v>
      </c>
      <c r="I43" s="19">
        <v>4728.5</v>
      </c>
      <c r="J43" s="19">
        <v>4754.7</v>
      </c>
      <c r="K43" s="19">
        <v>330</v>
      </c>
      <c r="L43" s="18">
        <v>1</v>
      </c>
      <c r="M43" s="19">
        <v>197</v>
      </c>
      <c r="N43" s="9" t="s">
        <v>51</v>
      </c>
      <c r="O43" s="18">
        <v>2000</v>
      </c>
      <c r="P43" s="18" t="s">
        <v>93</v>
      </c>
      <c r="R43" s="17"/>
      <c r="W43" s="9"/>
      <c r="X43" s="9"/>
      <c r="Y43" s="9" t="s">
        <v>4083</v>
      </c>
      <c r="Z43" s="9" t="s">
        <v>4083</v>
      </c>
      <c r="AA43" s="9"/>
      <c r="AB43" s="9"/>
      <c r="AC43" s="9"/>
      <c r="AD43" s="9" t="s">
        <v>4083</v>
      </c>
      <c r="AE43" s="9"/>
      <c r="AF43" s="9"/>
      <c r="AG43" s="9" t="s">
        <v>4083</v>
      </c>
      <c r="AH43" s="9" t="s">
        <v>4083</v>
      </c>
      <c r="AI43" s="9" t="s">
        <v>4083</v>
      </c>
      <c r="AJ43" s="9"/>
      <c r="AK43" s="9"/>
      <c r="AL43" s="9" t="s">
        <v>4083</v>
      </c>
      <c r="AM43" s="9"/>
      <c r="AN43" s="9"/>
      <c r="AO43" s="9" t="s">
        <v>4083</v>
      </c>
      <c r="AP43" s="9" t="s">
        <v>4083</v>
      </c>
      <c r="AQ43" s="9" t="s">
        <v>4083</v>
      </c>
      <c r="AR43" s="9" t="s">
        <v>4083</v>
      </c>
      <c r="AS43" s="9" t="s">
        <v>4083</v>
      </c>
      <c r="AT43" s="9" t="s">
        <v>4083</v>
      </c>
      <c r="AU43" s="9" t="s">
        <v>4083</v>
      </c>
      <c r="AV43" s="9" t="s">
        <v>4083</v>
      </c>
      <c r="AW43" s="9" t="s">
        <v>4083</v>
      </c>
      <c r="AX43" s="9" t="s">
        <v>4083</v>
      </c>
      <c r="AY43" s="9" t="s">
        <v>4083</v>
      </c>
      <c r="AZ43" s="9" t="s">
        <v>4083</v>
      </c>
    </row>
    <row r="44" spans="1:52" s="20" customFormat="1" x14ac:dyDescent="0.2">
      <c r="A44" s="18">
        <v>4</v>
      </c>
      <c r="B44" s="18" t="s">
        <v>46</v>
      </c>
      <c r="C44" s="18">
        <f t="shared" si="1"/>
        <v>24</v>
      </c>
      <c r="D44" s="15">
        <v>9</v>
      </c>
      <c r="E44" s="15">
        <v>15</v>
      </c>
      <c r="F44" s="16">
        <v>0.375</v>
      </c>
      <c r="G44" s="15">
        <v>5</v>
      </c>
      <c r="H44" s="17" t="s">
        <v>14</v>
      </c>
      <c r="I44" s="19">
        <v>4334.7</v>
      </c>
      <c r="J44" s="19">
        <v>4922.2</v>
      </c>
      <c r="K44" s="19">
        <v>255.5</v>
      </c>
      <c r="L44" s="18">
        <v>0</v>
      </c>
      <c r="M44" s="19">
        <v>180.6</v>
      </c>
      <c r="N44" s="9" t="s">
        <v>51</v>
      </c>
      <c r="O44" s="18">
        <v>2000</v>
      </c>
      <c r="P44" s="18" t="s">
        <v>159</v>
      </c>
      <c r="R44" s="17"/>
      <c r="W44" s="9"/>
      <c r="X44" s="9"/>
      <c r="Y44" s="9" t="s">
        <v>4083</v>
      </c>
      <c r="Z44" s="9" t="s">
        <v>4083</v>
      </c>
      <c r="AA44" s="9"/>
      <c r="AB44" s="9"/>
      <c r="AC44" s="9"/>
      <c r="AD44" s="9" t="s">
        <v>4083</v>
      </c>
      <c r="AE44" s="9"/>
      <c r="AF44" s="9"/>
      <c r="AG44" s="9" t="s">
        <v>4083</v>
      </c>
      <c r="AH44" s="9" t="s">
        <v>4083</v>
      </c>
      <c r="AI44" s="9" t="s">
        <v>4083</v>
      </c>
      <c r="AJ44" s="9" t="s">
        <v>4083</v>
      </c>
      <c r="AK44" s="9"/>
      <c r="AL44" s="9"/>
      <c r="AM44" s="9"/>
      <c r="AN44" s="9"/>
      <c r="AO44" s="9" t="s">
        <v>4083</v>
      </c>
      <c r="AP44" s="9" t="s">
        <v>4083</v>
      </c>
      <c r="AQ44" s="9" t="s">
        <v>4083</v>
      </c>
      <c r="AR44" s="9" t="s">
        <v>4083</v>
      </c>
      <c r="AS44" s="9" t="s">
        <v>4083</v>
      </c>
      <c r="AT44" s="9" t="s">
        <v>4083</v>
      </c>
      <c r="AU44" s="9" t="s">
        <v>4083</v>
      </c>
      <c r="AV44" s="9" t="s">
        <v>4083</v>
      </c>
      <c r="AW44" s="9" t="s">
        <v>4083</v>
      </c>
      <c r="AX44" s="9" t="s">
        <v>4083</v>
      </c>
      <c r="AY44" s="9" t="s">
        <v>4083</v>
      </c>
      <c r="AZ44" s="9" t="s">
        <v>4083</v>
      </c>
    </row>
    <row r="45" spans="1:52" s="20" customFormat="1" x14ac:dyDescent="0.2">
      <c r="A45" s="18">
        <v>1</v>
      </c>
      <c r="B45" s="18" t="s">
        <v>29</v>
      </c>
      <c r="C45" s="18">
        <f t="shared" si="1"/>
        <v>24</v>
      </c>
      <c r="D45" s="15">
        <v>18</v>
      </c>
      <c r="E45" s="15">
        <v>6</v>
      </c>
      <c r="F45" s="16">
        <v>0.75</v>
      </c>
      <c r="G45" s="15" t="s">
        <v>6</v>
      </c>
      <c r="H45" s="17" t="s">
        <v>55</v>
      </c>
      <c r="I45" s="19">
        <v>5652.3</v>
      </c>
      <c r="J45" s="19">
        <v>4924.2</v>
      </c>
      <c r="K45" s="19">
        <v>323.7</v>
      </c>
      <c r="L45" s="18">
        <v>5</v>
      </c>
      <c r="M45" s="19">
        <v>235.5</v>
      </c>
      <c r="N45" s="9" t="s">
        <v>42</v>
      </c>
      <c r="O45" s="18">
        <v>2000</v>
      </c>
      <c r="P45" s="18" t="s">
        <v>81</v>
      </c>
      <c r="Q45" s="20" t="s">
        <v>121</v>
      </c>
      <c r="R45" s="17" t="s">
        <v>1801</v>
      </c>
      <c r="T45" s="43">
        <v>0.1</v>
      </c>
      <c r="W45" s="9"/>
      <c r="X45" s="9" t="s">
        <v>4083</v>
      </c>
      <c r="Y45" s="9" t="s">
        <v>4083</v>
      </c>
      <c r="Z45" s="9" t="s">
        <v>4083</v>
      </c>
      <c r="AA45" s="9"/>
      <c r="AB45" s="9"/>
      <c r="AC45" s="9"/>
      <c r="AD45" s="9" t="s">
        <v>4083</v>
      </c>
      <c r="AE45" s="9"/>
      <c r="AF45" s="9"/>
      <c r="AG45" s="9" t="s">
        <v>4083</v>
      </c>
      <c r="AH45" s="9" t="s">
        <v>4083</v>
      </c>
      <c r="AI45" s="9" t="s">
        <v>4083</v>
      </c>
      <c r="AJ45" s="9"/>
      <c r="AK45" s="9"/>
      <c r="AL45" s="9"/>
      <c r="AM45" s="9"/>
      <c r="AN45" s="9"/>
      <c r="AO45" s="9" t="s">
        <v>4083</v>
      </c>
      <c r="AP45" s="9" t="s">
        <v>4083</v>
      </c>
      <c r="AQ45" s="9" t="s">
        <v>4083</v>
      </c>
      <c r="AR45" s="9" t="s">
        <v>4083</v>
      </c>
      <c r="AS45" s="9" t="s">
        <v>4083</v>
      </c>
      <c r="AT45" s="9" t="s">
        <v>4083</v>
      </c>
      <c r="AU45" s="9" t="s">
        <v>4083</v>
      </c>
      <c r="AV45" s="9" t="s">
        <v>4083</v>
      </c>
      <c r="AW45" s="9" t="s">
        <v>4083</v>
      </c>
      <c r="AX45" s="9" t="s">
        <v>4083</v>
      </c>
      <c r="AY45" s="9" t="s">
        <v>4083</v>
      </c>
      <c r="AZ45" s="9" t="s">
        <v>4083</v>
      </c>
    </row>
    <row r="46" spans="1:52" s="20" customFormat="1" x14ac:dyDescent="0.2">
      <c r="A46" s="18">
        <v>2</v>
      </c>
      <c r="B46" s="18" t="s">
        <v>53</v>
      </c>
      <c r="C46" s="18">
        <f t="shared" si="1"/>
        <v>24</v>
      </c>
      <c r="D46" s="15">
        <v>14</v>
      </c>
      <c r="E46" s="15">
        <v>10</v>
      </c>
      <c r="F46" s="16">
        <v>0.58299999999999996</v>
      </c>
      <c r="G46" s="15">
        <v>4</v>
      </c>
      <c r="H46" s="17" t="s">
        <v>13</v>
      </c>
      <c r="I46" s="19">
        <v>5139.8</v>
      </c>
      <c r="J46" s="19">
        <v>4691</v>
      </c>
      <c r="K46" s="19">
        <v>274</v>
      </c>
      <c r="L46" s="18">
        <v>1</v>
      </c>
      <c r="M46" s="19">
        <v>214.2</v>
      </c>
      <c r="N46" s="9" t="s">
        <v>42</v>
      </c>
      <c r="O46" s="18">
        <v>2000</v>
      </c>
      <c r="P46" s="18" t="s">
        <v>92</v>
      </c>
      <c r="R46" s="17"/>
      <c r="W46" s="9"/>
      <c r="X46" s="9"/>
      <c r="Y46" s="9" t="s">
        <v>4083</v>
      </c>
      <c r="Z46" s="9" t="s">
        <v>4083</v>
      </c>
      <c r="AA46" s="9"/>
      <c r="AB46" s="9"/>
      <c r="AC46" s="9"/>
      <c r="AD46" s="9" t="s">
        <v>4083</v>
      </c>
      <c r="AE46" s="9"/>
      <c r="AF46" s="9"/>
      <c r="AG46" s="9" t="s">
        <v>4083</v>
      </c>
      <c r="AH46" s="9" t="s">
        <v>4083</v>
      </c>
      <c r="AI46" s="9" t="s">
        <v>4083</v>
      </c>
      <c r="AJ46" s="9"/>
      <c r="AK46" s="9"/>
      <c r="AL46" s="9"/>
      <c r="AM46" s="9" t="s">
        <v>4083</v>
      </c>
      <c r="AN46" s="9"/>
      <c r="AO46" s="9" t="s">
        <v>4083</v>
      </c>
      <c r="AP46" s="9" t="s">
        <v>4083</v>
      </c>
      <c r="AQ46" s="9" t="s">
        <v>4083</v>
      </c>
      <c r="AR46" s="9" t="s">
        <v>4083</v>
      </c>
      <c r="AS46" s="9" t="s">
        <v>4083</v>
      </c>
      <c r="AT46" s="9" t="s">
        <v>4083</v>
      </c>
      <c r="AU46" s="9" t="s">
        <v>4083</v>
      </c>
      <c r="AV46" s="9" t="s">
        <v>4083</v>
      </c>
      <c r="AW46" s="9" t="s">
        <v>4083</v>
      </c>
      <c r="AX46" s="9" t="s">
        <v>4083</v>
      </c>
      <c r="AY46" s="9" t="s">
        <v>4083</v>
      </c>
      <c r="AZ46" s="9" t="s">
        <v>4083</v>
      </c>
    </row>
    <row r="47" spans="1:52" s="20" customFormat="1" x14ac:dyDescent="0.2">
      <c r="A47" s="18">
        <v>3</v>
      </c>
      <c r="B47" s="18" t="s">
        <v>54</v>
      </c>
      <c r="C47" s="18">
        <f t="shared" si="1"/>
        <v>24</v>
      </c>
      <c r="D47" s="15">
        <v>12</v>
      </c>
      <c r="E47" s="15">
        <v>12</v>
      </c>
      <c r="F47" s="16">
        <v>0.5</v>
      </c>
      <c r="G47" s="15">
        <v>6</v>
      </c>
      <c r="H47" s="17" t="s">
        <v>14</v>
      </c>
      <c r="I47" s="19">
        <v>4747.5</v>
      </c>
      <c r="J47" s="19">
        <v>4747.3</v>
      </c>
      <c r="K47" s="19">
        <v>253.8</v>
      </c>
      <c r="L47" s="18">
        <v>1</v>
      </c>
      <c r="M47" s="19">
        <v>197.8</v>
      </c>
      <c r="N47" s="9" t="s">
        <v>42</v>
      </c>
      <c r="O47" s="18">
        <v>2000</v>
      </c>
      <c r="P47" s="18" t="s">
        <v>86</v>
      </c>
      <c r="R47" s="17"/>
      <c r="W47" s="9"/>
      <c r="X47" s="9"/>
      <c r="Y47" s="9" t="s">
        <v>4083</v>
      </c>
      <c r="Z47" s="9" t="s">
        <v>4083</v>
      </c>
      <c r="AA47" s="9"/>
      <c r="AB47" s="9"/>
      <c r="AC47" s="9"/>
      <c r="AD47" s="9" t="s">
        <v>4083</v>
      </c>
      <c r="AE47" s="9"/>
      <c r="AF47" s="9"/>
      <c r="AG47" s="9" t="s">
        <v>4083</v>
      </c>
      <c r="AH47" s="9" t="s">
        <v>4083</v>
      </c>
      <c r="AI47" s="9" t="s">
        <v>4083</v>
      </c>
      <c r="AJ47" s="9"/>
      <c r="AK47" s="9"/>
      <c r="AL47" s="9"/>
      <c r="AM47" s="9"/>
      <c r="AN47" s="9" t="s">
        <v>4083</v>
      </c>
      <c r="AO47" s="9" t="s">
        <v>4083</v>
      </c>
      <c r="AP47" s="9" t="s">
        <v>4083</v>
      </c>
      <c r="AQ47" s="9" t="s">
        <v>4083</v>
      </c>
      <c r="AR47" s="9" t="s">
        <v>4083</v>
      </c>
      <c r="AS47" s="9" t="s">
        <v>4083</v>
      </c>
      <c r="AT47" s="9" t="s">
        <v>4083</v>
      </c>
      <c r="AU47" s="9" t="s">
        <v>4083</v>
      </c>
      <c r="AV47" s="9" t="s">
        <v>4083</v>
      </c>
      <c r="AW47" s="9" t="s">
        <v>4083</v>
      </c>
      <c r="AX47" s="9" t="s">
        <v>4083</v>
      </c>
      <c r="AY47" s="9" t="s">
        <v>4083</v>
      </c>
      <c r="AZ47" s="9" t="s">
        <v>4083</v>
      </c>
    </row>
    <row r="48" spans="1:52" s="20" customFormat="1" x14ac:dyDescent="0.2">
      <c r="A48" s="18">
        <v>4</v>
      </c>
      <c r="B48" s="18" t="s">
        <v>31</v>
      </c>
      <c r="C48" s="18">
        <f t="shared" si="1"/>
        <v>24</v>
      </c>
      <c r="D48" s="15">
        <v>5</v>
      </c>
      <c r="E48" s="15">
        <v>19</v>
      </c>
      <c r="F48" s="16">
        <v>0.20799999999999999</v>
      </c>
      <c r="G48" s="15">
        <v>13</v>
      </c>
      <c r="H48" s="17" t="s">
        <v>15</v>
      </c>
      <c r="I48" s="19">
        <v>4227.5</v>
      </c>
      <c r="J48" s="12">
        <v>5368</v>
      </c>
      <c r="K48" s="19">
        <v>253.7</v>
      </c>
      <c r="L48" s="18">
        <v>0</v>
      </c>
      <c r="M48" s="19">
        <v>176.1</v>
      </c>
      <c r="N48" s="9" t="s">
        <v>42</v>
      </c>
      <c r="O48" s="18">
        <v>2000</v>
      </c>
      <c r="P48" s="18" t="s">
        <v>83</v>
      </c>
      <c r="R48" s="17"/>
      <c r="W48" s="9"/>
      <c r="X48" s="9"/>
      <c r="Y48" s="9" t="s">
        <v>4083</v>
      </c>
      <c r="Z48" s="9" t="s">
        <v>4083</v>
      </c>
      <c r="AA48" s="9" t="s">
        <v>4083</v>
      </c>
      <c r="AB48" s="9"/>
      <c r="AC48" s="9"/>
      <c r="AD48" s="9" t="s">
        <v>4083</v>
      </c>
      <c r="AE48" s="9"/>
      <c r="AF48" s="9"/>
      <c r="AG48" s="9" t="s">
        <v>4083</v>
      </c>
      <c r="AH48" s="9" t="s">
        <v>4083</v>
      </c>
      <c r="AI48" s="9" t="s">
        <v>4083</v>
      </c>
      <c r="AJ48" s="9"/>
      <c r="AK48" s="9"/>
      <c r="AL48" s="9"/>
      <c r="AM48" s="9"/>
      <c r="AN48" s="9"/>
      <c r="AO48" s="9" t="s">
        <v>4083</v>
      </c>
      <c r="AP48" s="9" t="s">
        <v>4083</v>
      </c>
      <c r="AQ48" s="9" t="s">
        <v>4083</v>
      </c>
      <c r="AR48" s="9" t="s">
        <v>4083</v>
      </c>
      <c r="AS48" s="9" t="s">
        <v>4083</v>
      </c>
      <c r="AT48" s="9" t="s">
        <v>4083</v>
      </c>
      <c r="AU48" s="9" t="s">
        <v>4083</v>
      </c>
      <c r="AV48" s="9" t="s">
        <v>4083</v>
      </c>
      <c r="AW48" s="9" t="s">
        <v>4083</v>
      </c>
      <c r="AX48" s="9" t="s">
        <v>4083</v>
      </c>
      <c r="AY48" s="9" t="s">
        <v>4083</v>
      </c>
      <c r="AZ48" s="9" t="s">
        <v>4083</v>
      </c>
    </row>
    <row r="49" spans="1:52" s="20" customFormat="1" x14ac:dyDescent="0.2">
      <c r="A49" s="18">
        <v>1</v>
      </c>
      <c r="B49" s="18" t="s">
        <v>41</v>
      </c>
      <c r="C49" s="18">
        <f t="shared" si="1"/>
        <v>24</v>
      </c>
      <c r="D49" s="10">
        <v>21</v>
      </c>
      <c r="E49" s="15">
        <v>3</v>
      </c>
      <c r="F49" s="16">
        <v>0.875</v>
      </c>
      <c r="G49" s="15" t="s">
        <v>6</v>
      </c>
      <c r="H49" s="17" t="s">
        <v>55</v>
      </c>
      <c r="I49" s="12">
        <v>6071.7</v>
      </c>
      <c r="J49" s="19">
        <v>4669.7</v>
      </c>
      <c r="K49" s="19">
        <v>334.5</v>
      </c>
      <c r="L49" s="18">
        <v>9</v>
      </c>
      <c r="M49" s="12">
        <v>253</v>
      </c>
      <c r="N49" s="9" t="s">
        <v>26</v>
      </c>
      <c r="O49" s="18">
        <v>2001</v>
      </c>
      <c r="P49" s="18" t="s">
        <v>75</v>
      </c>
      <c r="Q49" s="20" t="s">
        <v>121</v>
      </c>
      <c r="R49" s="17" t="s">
        <v>1800</v>
      </c>
      <c r="S49" s="20" t="s">
        <v>125</v>
      </c>
      <c r="T49" s="42">
        <v>160</v>
      </c>
      <c r="W49" s="48" t="s">
        <v>3908</v>
      </c>
      <c r="X49" s="48" t="s">
        <v>3908</v>
      </c>
      <c r="Y49" s="9" t="s">
        <v>4083</v>
      </c>
      <c r="Z49" s="9" t="s">
        <v>4083</v>
      </c>
      <c r="AA49" s="48" t="s">
        <v>3908</v>
      </c>
      <c r="AB49" s="9" t="s">
        <v>4083</v>
      </c>
      <c r="AC49" s="48" t="s">
        <v>4103</v>
      </c>
      <c r="AD49" s="9" t="s">
        <v>4083</v>
      </c>
      <c r="AE49" s="48" t="s">
        <v>3731</v>
      </c>
      <c r="AF49" s="48" t="s">
        <v>3070</v>
      </c>
      <c r="AG49" s="9" t="s">
        <v>4083</v>
      </c>
      <c r="AH49" s="9" t="s">
        <v>4083</v>
      </c>
      <c r="AI49" s="9" t="s">
        <v>4083</v>
      </c>
      <c r="AJ49" s="48" t="s">
        <v>1800</v>
      </c>
      <c r="AK49" s="48" t="s">
        <v>4107</v>
      </c>
      <c r="AL49" s="48" t="s">
        <v>1800</v>
      </c>
      <c r="AM49" s="48" t="s">
        <v>1800</v>
      </c>
      <c r="AN49" s="9" t="s">
        <v>3907</v>
      </c>
      <c r="AO49" s="9" t="s">
        <v>4083</v>
      </c>
      <c r="AP49" s="9" t="s">
        <v>4083</v>
      </c>
      <c r="AQ49" s="9" t="s">
        <v>4083</v>
      </c>
      <c r="AR49" s="9" t="s">
        <v>4083</v>
      </c>
      <c r="AS49" s="9" t="s">
        <v>4083</v>
      </c>
      <c r="AT49" s="9" t="s">
        <v>4083</v>
      </c>
      <c r="AU49" s="9" t="s">
        <v>4083</v>
      </c>
      <c r="AV49" s="9" t="s">
        <v>4083</v>
      </c>
      <c r="AW49" s="9" t="s">
        <v>4083</v>
      </c>
      <c r="AX49" s="9" t="s">
        <v>4083</v>
      </c>
      <c r="AY49" s="9" t="s">
        <v>4083</v>
      </c>
      <c r="AZ49" s="9" t="s">
        <v>4083</v>
      </c>
    </row>
    <row r="50" spans="1:52" s="20" customFormat="1" x14ac:dyDescent="0.2">
      <c r="A50" s="18">
        <v>2</v>
      </c>
      <c r="B50" s="18" t="s">
        <v>48</v>
      </c>
      <c r="C50" s="18">
        <f t="shared" si="1"/>
        <v>24</v>
      </c>
      <c r="D50" s="15">
        <v>15</v>
      </c>
      <c r="E50" s="15">
        <v>9</v>
      </c>
      <c r="F50" s="16">
        <v>0.625</v>
      </c>
      <c r="G50" s="15">
        <v>6</v>
      </c>
      <c r="H50" s="17" t="s">
        <v>44</v>
      </c>
      <c r="I50" s="19">
        <v>5235.3</v>
      </c>
      <c r="J50" s="19">
        <v>5014.3</v>
      </c>
      <c r="K50" s="19">
        <v>301.3</v>
      </c>
      <c r="L50" s="18">
        <v>3</v>
      </c>
      <c r="M50" s="19">
        <v>218.1</v>
      </c>
      <c r="N50" s="9" t="s">
        <v>26</v>
      </c>
      <c r="O50" s="18">
        <v>2001</v>
      </c>
      <c r="P50" s="18" t="s">
        <v>85</v>
      </c>
      <c r="Q50" s="20" t="s">
        <v>122</v>
      </c>
      <c r="R50" s="17" t="s">
        <v>1799</v>
      </c>
      <c r="S50" s="20" t="s">
        <v>163</v>
      </c>
      <c r="T50" s="42">
        <v>80</v>
      </c>
      <c r="W50" s="48" t="s">
        <v>1800</v>
      </c>
      <c r="X50" s="48" t="s">
        <v>3908</v>
      </c>
      <c r="Y50" s="9" t="s">
        <v>4083</v>
      </c>
      <c r="Z50" s="9" t="s">
        <v>4083</v>
      </c>
      <c r="AA50" s="48" t="s">
        <v>3908</v>
      </c>
      <c r="AB50" s="48" t="s">
        <v>4109</v>
      </c>
      <c r="AC50" s="48" t="s">
        <v>1799</v>
      </c>
      <c r="AD50" s="9" t="s">
        <v>4083</v>
      </c>
      <c r="AE50" s="48" t="s">
        <v>3731</v>
      </c>
      <c r="AF50" s="48" t="s">
        <v>3731</v>
      </c>
      <c r="AG50" s="9" t="s">
        <v>4083</v>
      </c>
      <c r="AH50" s="9" t="s">
        <v>4083</v>
      </c>
      <c r="AI50" s="9" t="s">
        <v>4083</v>
      </c>
      <c r="AJ50" s="48" t="s">
        <v>1799</v>
      </c>
      <c r="AK50" s="9" t="s">
        <v>4083</v>
      </c>
      <c r="AL50" s="48" t="s">
        <v>1799</v>
      </c>
      <c r="AM50" s="48" t="s">
        <v>1799</v>
      </c>
      <c r="AN50" s="48" t="s">
        <v>3908</v>
      </c>
      <c r="AO50" s="9" t="s">
        <v>4083</v>
      </c>
      <c r="AP50" s="9" t="s">
        <v>4083</v>
      </c>
      <c r="AQ50" s="9" t="s">
        <v>4083</v>
      </c>
      <c r="AR50" s="9" t="s">
        <v>4083</v>
      </c>
      <c r="AS50" s="9" t="s">
        <v>4083</v>
      </c>
      <c r="AT50" s="9" t="s">
        <v>4083</v>
      </c>
      <c r="AU50" s="9" t="s">
        <v>4083</v>
      </c>
      <c r="AV50" s="9" t="s">
        <v>4083</v>
      </c>
      <c r="AW50" s="9" t="s">
        <v>4083</v>
      </c>
      <c r="AX50" s="9" t="s">
        <v>4083</v>
      </c>
      <c r="AY50" s="9" t="s">
        <v>4083</v>
      </c>
      <c r="AZ50" s="9" t="s">
        <v>4083</v>
      </c>
    </row>
    <row r="51" spans="1:52" s="20" customFormat="1" x14ac:dyDescent="0.2">
      <c r="A51" s="18">
        <v>3</v>
      </c>
      <c r="B51" s="18" t="s">
        <v>24</v>
      </c>
      <c r="C51" s="18">
        <f t="shared" si="1"/>
        <v>24</v>
      </c>
      <c r="D51" s="15">
        <v>13</v>
      </c>
      <c r="E51" s="15">
        <v>11</v>
      </c>
      <c r="F51" s="16">
        <v>0.54200000000000004</v>
      </c>
      <c r="G51" s="15">
        <v>8</v>
      </c>
      <c r="H51" s="17" t="s">
        <v>49</v>
      </c>
      <c r="I51" s="19">
        <v>5136.7</v>
      </c>
      <c r="J51" s="19">
        <v>5021</v>
      </c>
      <c r="K51" s="19">
        <v>293.7</v>
      </c>
      <c r="L51" s="18">
        <v>1</v>
      </c>
      <c r="M51" s="19">
        <v>214</v>
      </c>
      <c r="N51" s="9" t="s">
        <v>26</v>
      </c>
      <c r="O51" s="18">
        <v>2001</v>
      </c>
      <c r="P51" s="18" t="s">
        <v>77</v>
      </c>
      <c r="R51" s="17"/>
      <c r="W51" s="48" t="s">
        <v>1799</v>
      </c>
      <c r="X51" s="48" t="s">
        <v>1800</v>
      </c>
      <c r="Y51" s="9" t="s">
        <v>4083</v>
      </c>
      <c r="Z51" s="9" t="s">
        <v>4083</v>
      </c>
      <c r="AA51" s="48" t="s">
        <v>1799</v>
      </c>
      <c r="AB51" s="48" t="s">
        <v>1804</v>
      </c>
      <c r="AC51" s="48" t="s">
        <v>3908</v>
      </c>
      <c r="AD51" s="9" t="s">
        <v>4083</v>
      </c>
      <c r="AE51" s="9" t="s">
        <v>4083</v>
      </c>
      <c r="AF51" s="48" t="s">
        <v>3731</v>
      </c>
      <c r="AG51" s="9" t="s">
        <v>4083</v>
      </c>
      <c r="AH51" s="9" t="s">
        <v>4083</v>
      </c>
      <c r="AI51" s="9" t="s">
        <v>4083</v>
      </c>
      <c r="AJ51" s="48" t="s">
        <v>3908</v>
      </c>
      <c r="AK51" s="48" t="s">
        <v>1804</v>
      </c>
      <c r="AL51" s="48" t="s">
        <v>3908</v>
      </c>
      <c r="AM51" s="9" t="s">
        <v>3907</v>
      </c>
      <c r="AN51" s="48" t="s">
        <v>1799</v>
      </c>
      <c r="AO51" s="9" t="s">
        <v>4083</v>
      </c>
      <c r="AP51" s="9" t="s">
        <v>4083</v>
      </c>
      <c r="AQ51" s="9" t="s">
        <v>4083</v>
      </c>
      <c r="AR51" s="9" t="s">
        <v>4083</v>
      </c>
      <c r="AS51" s="9" t="s">
        <v>4083</v>
      </c>
      <c r="AT51" s="9" t="s">
        <v>4083</v>
      </c>
      <c r="AU51" s="9" t="s">
        <v>4083</v>
      </c>
      <c r="AV51" s="9" t="s">
        <v>4083</v>
      </c>
      <c r="AW51" s="9" t="s">
        <v>4083</v>
      </c>
      <c r="AX51" s="9" t="s">
        <v>4083</v>
      </c>
      <c r="AY51" s="9" t="s">
        <v>4083</v>
      </c>
      <c r="AZ51" s="9" t="s">
        <v>4083</v>
      </c>
    </row>
    <row r="52" spans="1:52" s="20" customFormat="1" x14ac:dyDescent="0.2">
      <c r="A52" s="18">
        <v>4</v>
      </c>
      <c r="B52" s="18" t="s">
        <v>25</v>
      </c>
      <c r="C52" s="18">
        <f t="shared" si="1"/>
        <v>24</v>
      </c>
      <c r="D52" s="15">
        <v>10</v>
      </c>
      <c r="E52" s="15">
        <v>14</v>
      </c>
      <c r="F52" s="16">
        <v>0.41699999999999998</v>
      </c>
      <c r="G52" s="15">
        <v>11</v>
      </c>
      <c r="H52" s="17" t="s">
        <v>15</v>
      </c>
      <c r="I52" s="19">
        <v>4814.7</v>
      </c>
      <c r="J52" s="19">
        <v>5174.5</v>
      </c>
      <c r="K52" s="19">
        <v>328.7</v>
      </c>
      <c r="L52" s="18">
        <v>1</v>
      </c>
      <c r="M52" s="19">
        <v>200.6</v>
      </c>
      <c r="N52" s="9" t="s">
        <v>26</v>
      </c>
      <c r="O52" s="18">
        <v>2001</v>
      </c>
      <c r="P52" s="18" t="s">
        <v>78</v>
      </c>
      <c r="R52" s="17"/>
      <c r="W52" s="9" t="s">
        <v>1801</v>
      </c>
      <c r="X52" s="48" t="s">
        <v>1799</v>
      </c>
      <c r="Y52" s="9" t="s">
        <v>4083</v>
      </c>
      <c r="Z52" s="9" t="s">
        <v>4083</v>
      </c>
      <c r="AA52" s="48" t="s">
        <v>1799</v>
      </c>
      <c r="AB52" s="48" t="s">
        <v>3244</v>
      </c>
      <c r="AC52" s="48" t="s">
        <v>3908</v>
      </c>
      <c r="AD52" s="9" t="s">
        <v>4083</v>
      </c>
      <c r="AE52" s="48" t="s">
        <v>1804</v>
      </c>
      <c r="AF52" s="9" t="s">
        <v>4083</v>
      </c>
      <c r="AG52" s="9" t="s">
        <v>4083</v>
      </c>
      <c r="AH52" s="9" t="s">
        <v>4083</v>
      </c>
      <c r="AI52" s="9" t="s">
        <v>4083</v>
      </c>
      <c r="AJ52" s="48" t="s">
        <v>3908</v>
      </c>
      <c r="AK52" s="48" t="s">
        <v>1804</v>
      </c>
      <c r="AL52" s="48" t="s">
        <v>3908</v>
      </c>
      <c r="AM52" s="48" t="s">
        <v>3908</v>
      </c>
      <c r="AN52" s="48" t="s">
        <v>1800</v>
      </c>
      <c r="AO52" s="9" t="s">
        <v>4083</v>
      </c>
      <c r="AP52" s="9" t="s">
        <v>4083</v>
      </c>
      <c r="AQ52" s="9" t="s">
        <v>4083</v>
      </c>
      <c r="AR52" s="9" t="s">
        <v>4083</v>
      </c>
      <c r="AS52" s="9" t="s">
        <v>4083</v>
      </c>
      <c r="AT52" s="9" t="s">
        <v>4083</v>
      </c>
      <c r="AU52" s="9" t="s">
        <v>4083</v>
      </c>
      <c r="AV52" s="9" t="s">
        <v>4083</v>
      </c>
      <c r="AW52" s="9" t="s">
        <v>4083</v>
      </c>
      <c r="AX52" s="9" t="s">
        <v>4083</v>
      </c>
      <c r="AY52" s="9" t="s">
        <v>4083</v>
      </c>
      <c r="AZ52" s="9" t="s">
        <v>4083</v>
      </c>
    </row>
    <row r="53" spans="1:52" s="20" customFormat="1" x14ac:dyDescent="0.2">
      <c r="A53" s="18">
        <v>1</v>
      </c>
      <c r="B53" s="18" t="s">
        <v>27</v>
      </c>
      <c r="C53" s="18">
        <f t="shared" si="1"/>
        <v>24</v>
      </c>
      <c r="D53" s="15">
        <v>18</v>
      </c>
      <c r="E53" s="15">
        <v>6</v>
      </c>
      <c r="F53" s="16">
        <v>0.75</v>
      </c>
      <c r="G53" s="15" t="s">
        <v>6</v>
      </c>
      <c r="H53" s="17" t="s">
        <v>56</v>
      </c>
      <c r="I53" s="19">
        <v>5267</v>
      </c>
      <c r="J53" s="19">
        <v>4590.8</v>
      </c>
      <c r="K53" s="19">
        <v>290</v>
      </c>
      <c r="L53" s="18">
        <v>5</v>
      </c>
      <c r="M53" s="19">
        <v>219.5</v>
      </c>
      <c r="N53" s="9" t="s">
        <v>51</v>
      </c>
      <c r="O53" s="18">
        <v>2001</v>
      </c>
      <c r="P53" s="18" t="s">
        <v>79</v>
      </c>
      <c r="Q53" s="20" t="s">
        <v>121</v>
      </c>
      <c r="R53" s="17" t="s">
        <v>1799</v>
      </c>
      <c r="T53" s="42">
        <v>48</v>
      </c>
      <c r="W53" s="9" t="s">
        <v>4083</v>
      </c>
      <c r="X53" s="48" t="s">
        <v>1800</v>
      </c>
      <c r="Y53" s="9" t="s">
        <v>4083</v>
      </c>
      <c r="Z53" s="9" t="s">
        <v>4083</v>
      </c>
      <c r="AA53" s="48" t="s">
        <v>3731</v>
      </c>
      <c r="AB53" s="9" t="s">
        <v>3907</v>
      </c>
      <c r="AC53" s="48" t="s">
        <v>1800</v>
      </c>
      <c r="AD53" s="9" t="s">
        <v>4083</v>
      </c>
      <c r="AE53" s="48" t="s">
        <v>1799</v>
      </c>
      <c r="AF53" s="48" t="s">
        <v>1800</v>
      </c>
      <c r="AG53" s="9" t="s">
        <v>4083</v>
      </c>
      <c r="AH53" s="9" t="s">
        <v>4083</v>
      </c>
      <c r="AI53" s="9" t="s">
        <v>4083</v>
      </c>
      <c r="AJ53" s="48" t="s">
        <v>3070</v>
      </c>
      <c r="AK53" s="9" t="s">
        <v>1801</v>
      </c>
      <c r="AL53" s="48" t="s">
        <v>3070</v>
      </c>
      <c r="AM53" s="9" t="s">
        <v>3907</v>
      </c>
      <c r="AN53" s="48" t="s">
        <v>1799</v>
      </c>
      <c r="AO53" s="9" t="s">
        <v>4083</v>
      </c>
      <c r="AP53" s="9" t="s">
        <v>4083</v>
      </c>
      <c r="AQ53" s="9" t="s">
        <v>4083</v>
      </c>
      <c r="AR53" s="9" t="s">
        <v>4083</v>
      </c>
      <c r="AS53" s="9" t="s">
        <v>4083</v>
      </c>
      <c r="AT53" s="9" t="s">
        <v>4083</v>
      </c>
      <c r="AU53" s="9" t="s">
        <v>4083</v>
      </c>
      <c r="AV53" s="9" t="s">
        <v>4083</v>
      </c>
      <c r="AW53" s="9" t="s">
        <v>4083</v>
      </c>
      <c r="AX53" s="9" t="s">
        <v>4083</v>
      </c>
      <c r="AY53" s="9" t="s">
        <v>4083</v>
      </c>
      <c r="AZ53" s="9" t="s">
        <v>4083</v>
      </c>
    </row>
    <row r="54" spans="1:52" s="20" customFormat="1" x14ac:dyDescent="0.2">
      <c r="A54" s="18">
        <v>2</v>
      </c>
      <c r="B54" s="18" t="s">
        <v>31</v>
      </c>
      <c r="C54" s="18">
        <f t="shared" si="1"/>
        <v>24</v>
      </c>
      <c r="D54" s="15">
        <v>11</v>
      </c>
      <c r="E54" s="15">
        <v>13</v>
      </c>
      <c r="F54" s="16">
        <v>0.45800000000000002</v>
      </c>
      <c r="G54" s="15">
        <v>7</v>
      </c>
      <c r="H54" s="17" t="s">
        <v>50</v>
      </c>
      <c r="I54" s="19">
        <v>4457.2</v>
      </c>
      <c r="J54" s="19">
        <v>4700.8</v>
      </c>
      <c r="K54" s="19">
        <v>245.8</v>
      </c>
      <c r="L54" s="18">
        <v>0</v>
      </c>
      <c r="M54" s="19">
        <v>185.7</v>
      </c>
      <c r="N54" s="9" t="s">
        <v>51</v>
      </c>
      <c r="O54" s="18">
        <v>2001</v>
      </c>
      <c r="P54" s="18" t="s">
        <v>83</v>
      </c>
      <c r="R54" s="17"/>
      <c r="W54" s="48" t="s">
        <v>1804</v>
      </c>
      <c r="X54" s="48" t="s">
        <v>1800</v>
      </c>
      <c r="Y54" s="9" t="s">
        <v>4083</v>
      </c>
      <c r="Z54" s="9" t="s">
        <v>4083</v>
      </c>
      <c r="AA54" s="9" t="s">
        <v>4083</v>
      </c>
      <c r="AB54" s="9" t="s">
        <v>3907</v>
      </c>
      <c r="AC54" s="9" t="s">
        <v>3907</v>
      </c>
      <c r="AD54" s="9" t="s">
        <v>4083</v>
      </c>
      <c r="AE54" s="48" t="s">
        <v>1799</v>
      </c>
      <c r="AF54" s="48" t="s">
        <v>1799</v>
      </c>
      <c r="AG54" s="9" t="s">
        <v>4083</v>
      </c>
      <c r="AH54" s="9" t="s">
        <v>4083</v>
      </c>
      <c r="AI54" s="9" t="s">
        <v>4083</v>
      </c>
      <c r="AJ54" s="48" t="s">
        <v>1804</v>
      </c>
      <c r="AK54" s="9" t="s">
        <v>3907</v>
      </c>
      <c r="AL54" s="48" t="s">
        <v>3070</v>
      </c>
      <c r="AM54" s="9" t="s">
        <v>3907</v>
      </c>
      <c r="AN54" s="48" t="s">
        <v>1799</v>
      </c>
      <c r="AO54" s="9" t="s">
        <v>4083</v>
      </c>
      <c r="AP54" s="9" t="s">
        <v>4083</v>
      </c>
      <c r="AQ54" s="9" t="s">
        <v>4083</v>
      </c>
      <c r="AR54" s="9" t="s">
        <v>4083</v>
      </c>
      <c r="AS54" s="9" t="s">
        <v>4083</v>
      </c>
      <c r="AT54" s="9" t="s">
        <v>4083</v>
      </c>
      <c r="AU54" s="9" t="s">
        <v>4083</v>
      </c>
      <c r="AV54" s="9" t="s">
        <v>4083</v>
      </c>
      <c r="AW54" s="9" t="s">
        <v>4083</v>
      </c>
      <c r="AX54" s="9" t="s">
        <v>4083</v>
      </c>
      <c r="AY54" s="9" t="s">
        <v>4083</v>
      </c>
      <c r="AZ54" s="9" t="s">
        <v>4083</v>
      </c>
    </row>
    <row r="55" spans="1:52" s="20" customFormat="1" x14ac:dyDescent="0.2">
      <c r="A55" s="18">
        <v>3</v>
      </c>
      <c r="B55" s="18" t="s">
        <v>46</v>
      </c>
      <c r="C55" s="18">
        <f t="shared" si="1"/>
        <v>24</v>
      </c>
      <c r="D55" s="15">
        <v>7</v>
      </c>
      <c r="E55" s="15">
        <v>17</v>
      </c>
      <c r="F55" s="16">
        <v>0.29199999999999998</v>
      </c>
      <c r="G55" s="15">
        <v>11</v>
      </c>
      <c r="H55" s="17" t="s">
        <v>49</v>
      </c>
      <c r="I55" s="19">
        <v>4230</v>
      </c>
      <c r="J55" s="19">
        <v>4846.5</v>
      </c>
      <c r="K55" s="19">
        <v>267.7</v>
      </c>
      <c r="L55" s="18">
        <v>0</v>
      </c>
      <c r="M55" s="19">
        <v>176.3</v>
      </c>
      <c r="N55" s="9" t="s">
        <v>51</v>
      </c>
      <c r="O55" s="18">
        <v>2001</v>
      </c>
      <c r="P55" s="18" t="s">
        <v>159</v>
      </c>
      <c r="R55" s="17"/>
      <c r="W55" s="9" t="s">
        <v>3244</v>
      </c>
      <c r="X55" s="48" t="s">
        <v>3908</v>
      </c>
      <c r="Y55" s="9" t="s">
        <v>4083</v>
      </c>
      <c r="Z55" s="9" t="s">
        <v>4083</v>
      </c>
      <c r="AA55" s="48" t="s">
        <v>3731</v>
      </c>
      <c r="AB55" s="9" t="s">
        <v>1801</v>
      </c>
      <c r="AC55" s="48" t="s">
        <v>1801</v>
      </c>
      <c r="AD55" s="9" t="s">
        <v>4083</v>
      </c>
      <c r="AE55" s="48" t="s">
        <v>3907</v>
      </c>
      <c r="AF55" s="9" t="s">
        <v>3907</v>
      </c>
      <c r="AG55" s="9" t="s">
        <v>4083</v>
      </c>
      <c r="AH55" s="9" t="s">
        <v>4083</v>
      </c>
      <c r="AI55" s="9" t="s">
        <v>4083</v>
      </c>
      <c r="AJ55" s="9" t="s">
        <v>4083</v>
      </c>
      <c r="AK55" s="48" t="s">
        <v>1799</v>
      </c>
      <c r="AL55" s="48" t="s">
        <v>1805</v>
      </c>
      <c r="AM55" s="9" t="s">
        <v>1801</v>
      </c>
      <c r="AN55" s="9" t="s">
        <v>3907</v>
      </c>
      <c r="AO55" s="9" t="s">
        <v>4083</v>
      </c>
      <c r="AP55" s="9" t="s">
        <v>4083</v>
      </c>
      <c r="AQ55" s="9" t="s">
        <v>4083</v>
      </c>
      <c r="AR55" s="9" t="s">
        <v>4083</v>
      </c>
      <c r="AS55" s="9" t="s">
        <v>4083</v>
      </c>
      <c r="AT55" s="9" t="s">
        <v>4083</v>
      </c>
      <c r="AU55" s="9" t="s">
        <v>4083</v>
      </c>
      <c r="AV55" s="9" t="s">
        <v>4083</v>
      </c>
      <c r="AW55" s="9" t="s">
        <v>4083</v>
      </c>
      <c r="AX55" s="9" t="s">
        <v>4083</v>
      </c>
      <c r="AY55" s="9" t="s">
        <v>4083</v>
      </c>
      <c r="AZ55" s="9" t="s">
        <v>4083</v>
      </c>
    </row>
    <row r="56" spans="1:52" s="20" customFormat="1" x14ac:dyDescent="0.2">
      <c r="A56" s="18">
        <v>4</v>
      </c>
      <c r="B56" s="18" t="s">
        <v>52</v>
      </c>
      <c r="C56" s="18">
        <f t="shared" si="1"/>
        <v>24</v>
      </c>
      <c r="D56" s="15">
        <v>5</v>
      </c>
      <c r="E56" s="15">
        <v>19</v>
      </c>
      <c r="F56" s="16">
        <v>0.20799999999999999</v>
      </c>
      <c r="G56" s="15">
        <v>13</v>
      </c>
      <c r="H56" s="17" t="s">
        <v>15</v>
      </c>
      <c r="I56" s="19">
        <v>4012.7</v>
      </c>
      <c r="J56" s="19">
        <v>5052.7</v>
      </c>
      <c r="K56" s="19">
        <v>235.5</v>
      </c>
      <c r="L56" s="18">
        <v>0</v>
      </c>
      <c r="M56" s="19">
        <v>167.2</v>
      </c>
      <c r="N56" s="9" t="s">
        <v>51</v>
      </c>
      <c r="O56" s="18">
        <v>2001</v>
      </c>
      <c r="P56" s="18" t="s">
        <v>93</v>
      </c>
      <c r="R56" s="17"/>
      <c r="W56" s="9" t="s">
        <v>3244</v>
      </c>
      <c r="X56" s="48" t="s">
        <v>3908</v>
      </c>
      <c r="Y56" s="9" t="s">
        <v>4083</v>
      </c>
      <c r="Z56" s="9" t="s">
        <v>4083</v>
      </c>
      <c r="AA56" s="48" t="s">
        <v>3244</v>
      </c>
      <c r="AB56" s="9" t="s">
        <v>1801</v>
      </c>
      <c r="AC56" s="48" t="s">
        <v>1799</v>
      </c>
      <c r="AD56" s="9" t="s">
        <v>4083</v>
      </c>
      <c r="AE56" s="9" t="s">
        <v>3907</v>
      </c>
      <c r="AF56" s="9" t="s">
        <v>3907</v>
      </c>
      <c r="AG56" s="9" t="s">
        <v>4083</v>
      </c>
      <c r="AH56" s="9" t="s">
        <v>4083</v>
      </c>
      <c r="AI56" s="9" t="s">
        <v>4083</v>
      </c>
      <c r="AJ56" s="48" t="s">
        <v>1805</v>
      </c>
      <c r="AK56" s="48" t="s">
        <v>1799</v>
      </c>
      <c r="AL56" s="9" t="s">
        <v>4083</v>
      </c>
      <c r="AM56" s="9" t="s">
        <v>1801</v>
      </c>
      <c r="AN56" s="9" t="s">
        <v>3907</v>
      </c>
      <c r="AO56" s="9" t="s">
        <v>4083</v>
      </c>
      <c r="AP56" s="9" t="s">
        <v>4083</v>
      </c>
      <c r="AQ56" s="9" t="s">
        <v>4083</v>
      </c>
      <c r="AR56" s="9" t="s">
        <v>4083</v>
      </c>
      <c r="AS56" s="9" t="s">
        <v>4083</v>
      </c>
      <c r="AT56" s="9" t="s">
        <v>4083</v>
      </c>
      <c r="AU56" s="9" t="s">
        <v>4083</v>
      </c>
      <c r="AV56" s="9" t="s">
        <v>4083</v>
      </c>
      <c r="AW56" s="9" t="s">
        <v>4083</v>
      </c>
      <c r="AX56" s="9" t="s">
        <v>4083</v>
      </c>
      <c r="AY56" s="9" t="s">
        <v>4083</v>
      </c>
      <c r="AZ56" s="9" t="s">
        <v>4083</v>
      </c>
    </row>
    <row r="57" spans="1:52" s="20" customFormat="1" x14ac:dyDescent="0.2">
      <c r="A57" s="18">
        <v>1</v>
      </c>
      <c r="B57" s="18" t="s">
        <v>22</v>
      </c>
      <c r="C57" s="18">
        <f t="shared" si="1"/>
        <v>24</v>
      </c>
      <c r="D57" s="15">
        <v>14</v>
      </c>
      <c r="E57" s="15">
        <v>10</v>
      </c>
      <c r="F57" s="16">
        <v>0.58299999999999996</v>
      </c>
      <c r="G57" s="15" t="s">
        <v>6</v>
      </c>
      <c r="H57" s="17" t="s">
        <v>12</v>
      </c>
      <c r="I57" s="19">
        <v>4676.3</v>
      </c>
      <c r="J57" s="19">
        <v>4519</v>
      </c>
      <c r="K57" s="19">
        <v>272.2</v>
      </c>
      <c r="L57" s="18">
        <v>0</v>
      </c>
      <c r="M57" s="19">
        <v>194.8</v>
      </c>
      <c r="N57" s="9" t="s">
        <v>42</v>
      </c>
      <c r="O57" s="18">
        <v>2001</v>
      </c>
      <c r="P57" s="18" t="s">
        <v>162</v>
      </c>
      <c r="Q57" s="20" t="s">
        <v>121</v>
      </c>
      <c r="R57" s="17" t="s">
        <v>1801</v>
      </c>
      <c r="T57" s="42">
        <v>32</v>
      </c>
      <c r="W57" s="9" t="s">
        <v>1801</v>
      </c>
      <c r="X57" s="48" t="s">
        <v>3070</v>
      </c>
      <c r="Y57" s="9" t="s">
        <v>4083</v>
      </c>
      <c r="Z57" s="9" t="s">
        <v>4083</v>
      </c>
      <c r="AA57" s="48" t="s">
        <v>3908</v>
      </c>
      <c r="AB57" s="48" t="s">
        <v>89</v>
      </c>
      <c r="AC57" s="9" t="s">
        <v>4083</v>
      </c>
      <c r="AD57" s="9" t="s">
        <v>4083</v>
      </c>
      <c r="AE57" s="9" t="s">
        <v>3907</v>
      </c>
      <c r="AF57" s="9" t="s">
        <v>3907</v>
      </c>
      <c r="AG57" s="9" t="s">
        <v>4083</v>
      </c>
      <c r="AH57" s="9" t="s">
        <v>4083</v>
      </c>
      <c r="AI57" s="9" t="s">
        <v>4083</v>
      </c>
      <c r="AJ57" s="48" t="s">
        <v>1800</v>
      </c>
      <c r="AK57" s="48" t="s">
        <v>1799</v>
      </c>
      <c r="AL57" s="48" t="s">
        <v>1799</v>
      </c>
      <c r="AM57" s="48" t="s">
        <v>1805</v>
      </c>
      <c r="AN57" s="48" t="s">
        <v>3731</v>
      </c>
      <c r="AO57" s="9" t="s">
        <v>4083</v>
      </c>
      <c r="AP57" s="9" t="s">
        <v>4083</v>
      </c>
      <c r="AQ57" s="9" t="s">
        <v>4083</v>
      </c>
      <c r="AR57" s="9" t="s">
        <v>4083</v>
      </c>
      <c r="AS57" s="9" t="s">
        <v>4083</v>
      </c>
      <c r="AT57" s="9" t="s">
        <v>4083</v>
      </c>
      <c r="AU57" s="9" t="s">
        <v>4083</v>
      </c>
      <c r="AV57" s="9" t="s">
        <v>4083</v>
      </c>
      <c r="AW57" s="9" t="s">
        <v>4083</v>
      </c>
      <c r="AX57" s="9" t="s">
        <v>4083</v>
      </c>
      <c r="AY57" s="9" t="s">
        <v>4083</v>
      </c>
      <c r="AZ57" s="9" t="s">
        <v>4083</v>
      </c>
    </row>
    <row r="58" spans="1:52" s="20" customFormat="1" x14ac:dyDescent="0.2">
      <c r="A58" s="18">
        <v>2</v>
      </c>
      <c r="B58" s="18" t="s">
        <v>53</v>
      </c>
      <c r="C58" s="18">
        <f t="shared" si="1"/>
        <v>24</v>
      </c>
      <c r="D58" s="15">
        <v>14</v>
      </c>
      <c r="E58" s="15">
        <v>10</v>
      </c>
      <c r="F58" s="16">
        <v>0.58299999999999996</v>
      </c>
      <c r="G58" s="15" t="s">
        <v>6</v>
      </c>
      <c r="H58" s="17" t="s">
        <v>12</v>
      </c>
      <c r="I58" s="19">
        <v>4934.2</v>
      </c>
      <c r="J58" s="19">
        <v>4523.3</v>
      </c>
      <c r="K58" s="19">
        <v>321.3</v>
      </c>
      <c r="L58" s="18">
        <v>1</v>
      </c>
      <c r="M58" s="19">
        <v>205.6</v>
      </c>
      <c r="N58" s="9" t="s">
        <v>42</v>
      </c>
      <c r="O58" s="18">
        <v>2001</v>
      </c>
      <c r="P58" s="18" t="s">
        <v>92</v>
      </c>
      <c r="R58" s="17"/>
      <c r="W58" s="48" t="s">
        <v>3908</v>
      </c>
      <c r="X58" s="48" t="s">
        <v>1805</v>
      </c>
      <c r="Y58" s="9" t="s">
        <v>4083</v>
      </c>
      <c r="Z58" s="9" t="s">
        <v>4083</v>
      </c>
      <c r="AA58" s="48" t="s">
        <v>3908</v>
      </c>
      <c r="AB58" s="9" t="s">
        <v>1801</v>
      </c>
      <c r="AC58" s="48" t="s">
        <v>1805</v>
      </c>
      <c r="AD58" s="9" t="s">
        <v>4083</v>
      </c>
      <c r="AE58" s="48" t="s">
        <v>3908</v>
      </c>
      <c r="AF58" s="9" t="s">
        <v>3907</v>
      </c>
      <c r="AG58" s="9" t="s">
        <v>4083</v>
      </c>
      <c r="AH58" s="9" t="s">
        <v>4083</v>
      </c>
      <c r="AI58" s="9" t="s">
        <v>4083</v>
      </c>
      <c r="AJ58" s="48" t="s">
        <v>1800</v>
      </c>
      <c r="AK58" s="48" t="s">
        <v>1799</v>
      </c>
      <c r="AL58" s="48" t="s">
        <v>1800</v>
      </c>
      <c r="AM58" s="9" t="s">
        <v>4083</v>
      </c>
      <c r="AN58" s="48" t="s">
        <v>1805</v>
      </c>
      <c r="AO58" s="9" t="s">
        <v>4083</v>
      </c>
      <c r="AP58" s="9" t="s">
        <v>4083</v>
      </c>
      <c r="AQ58" s="9" t="s">
        <v>4083</v>
      </c>
      <c r="AR58" s="9" t="s">
        <v>4083</v>
      </c>
      <c r="AS58" s="9" t="s">
        <v>4083</v>
      </c>
      <c r="AT58" s="9" t="s">
        <v>4083</v>
      </c>
      <c r="AU58" s="9" t="s">
        <v>4083</v>
      </c>
      <c r="AV58" s="9" t="s">
        <v>4083</v>
      </c>
      <c r="AW58" s="9" t="s">
        <v>4083</v>
      </c>
      <c r="AX58" s="9" t="s">
        <v>4083</v>
      </c>
      <c r="AY58" s="9" t="s">
        <v>4083</v>
      </c>
      <c r="AZ58" s="9" t="s">
        <v>4083</v>
      </c>
    </row>
    <row r="59" spans="1:52" s="20" customFormat="1" x14ac:dyDescent="0.2">
      <c r="A59" s="18">
        <v>3</v>
      </c>
      <c r="B59" s="18" t="s">
        <v>54</v>
      </c>
      <c r="C59" s="18">
        <f t="shared" si="1"/>
        <v>24</v>
      </c>
      <c r="D59" s="15">
        <v>12</v>
      </c>
      <c r="E59" s="15">
        <v>12</v>
      </c>
      <c r="F59" s="16">
        <v>0.5</v>
      </c>
      <c r="G59" s="15">
        <v>2</v>
      </c>
      <c r="H59" s="17" t="s">
        <v>50</v>
      </c>
      <c r="I59" s="19">
        <v>4765.8</v>
      </c>
      <c r="J59" s="19">
        <v>4946.3</v>
      </c>
      <c r="K59" s="19">
        <v>313.3</v>
      </c>
      <c r="L59" s="18">
        <v>2</v>
      </c>
      <c r="M59" s="19">
        <v>198.6</v>
      </c>
      <c r="N59" s="9" t="s">
        <v>42</v>
      </c>
      <c r="O59" s="18">
        <v>2001</v>
      </c>
      <c r="P59" s="18" t="s">
        <v>86</v>
      </c>
      <c r="R59" s="17"/>
      <c r="W59" s="48" t="s">
        <v>1799</v>
      </c>
      <c r="X59" s="48" t="s">
        <v>3731</v>
      </c>
      <c r="Y59" s="9" t="s">
        <v>4083</v>
      </c>
      <c r="Z59" s="9" t="s">
        <v>4083</v>
      </c>
      <c r="AA59" s="48" t="s">
        <v>1799</v>
      </c>
      <c r="AB59" s="48" t="s">
        <v>3908</v>
      </c>
      <c r="AC59" s="48" t="s">
        <v>1804</v>
      </c>
      <c r="AD59" s="9" t="s">
        <v>4083</v>
      </c>
      <c r="AE59" s="48" t="s">
        <v>1799</v>
      </c>
      <c r="AF59" s="9" t="s">
        <v>1801</v>
      </c>
      <c r="AG59" s="9" t="s">
        <v>4083</v>
      </c>
      <c r="AH59" s="9" t="s">
        <v>4083</v>
      </c>
      <c r="AI59" s="9" t="s">
        <v>4083</v>
      </c>
      <c r="AJ59" s="48" t="s">
        <v>3908</v>
      </c>
      <c r="AK59" s="9" t="s">
        <v>3907</v>
      </c>
      <c r="AL59" s="48" t="s">
        <v>3908</v>
      </c>
      <c r="AM59" s="48" t="s">
        <v>1805</v>
      </c>
      <c r="AN59" s="9" t="s">
        <v>4083</v>
      </c>
      <c r="AO59" s="9" t="s">
        <v>4083</v>
      </c>
      <c r="AP59" s="9" t="s">
        <v>4083</v>
      </c>
      <c r="AQ59" s="9" t="s">
        <v>4083</v>
      </c>
      <c r="AR59" s="9" t="s">
        <v>4083</v>
      </c>
      <c r="AS59" s="9" t="s">
        <v>4083</v>
      </c>
      <c r="AT59" s="9" t="s">
        <v>4083</v>
      </c>
      <c r="AU59" s="9" t="s">
        <v>4083</v>
      </c>
      <c r="AV59" s="9" t="s">
        <v>4083</v>
      </c>
      <c r="AW59" s="9" t="s">
        <v>4083</v>
      </c>
      <c r="AX59" s="9" t="s">
        <v>4083</v>
      </c>
      <c r="AY59" s="9" t="s">
        <v>4083</v>
      </c>
      <c r="AZ59" s="9" t="s">
        <v>4083</v>
      </c>
    </row>
    <row r="60" spans="1:52" s="20" customFormat="1" x14ac:dyDescent="0.2">
      <c r="A60" s="18">
        <v>4</v>
      </c>
      <c r="B60" s="18" t="s">
        <v>29</v>
      </c>
      <c r="C60" s="18">
        <f t="shared" si="1"/>
        <v>24</v>
      </c>
      <c r="D60" s="15">
        <v>4</v>
      </c>
      <c r="E60" s="15">
        <v>20</v>
      </c>
      <c r="F60" s="16">
        <v>0.16700000000000001</v>
      </c>
      <c r="G60" s="15">
        <v>10</v>
      </c>
      <c r="H60" s="17" t="s">
        <v>57</v>
      </c>
      <c r="I60" s="19">
        <v>4311.2</v>
      </c>
      <c r="J60" s="19">
        <v>4853.7</v>
      </c>
      <c r="K60" s="19">
        <v>284.5</v>
      </c>
      <c r="L60" s="18">
        <v>2</v>
      </c>
      <c r="M60" s="19">
        <v>179.6</v>
      </c>
      <c r="N60" s="9" t="s">
        <v>42</v>
      </c>
      <c r="O60" s="18">
        <v>2001</v>
      </c>
      <c r="P60" s="18" t="s">
        <v>81</v>
      </c>
      <c r="R60" s="17"/>
      <c r="W60" s="9" t="s">
        <v>1801</v>
      </c>
      <c r="X60" s="9" t="s">
        <v>4083</v>
      </c>
      <c r="Y60" s="9" t="s">
        <v>4083</v>
      </c>
      <c r="Z60" s="9" t="s">
        <v>4083</v>
      </c>
      <c r="AA60" s="9" t="s">
        <v>1801</v>
      </c>
      <c r="AB60" s="9" t="s">
        <v>3907</v>
      </c>
      <c r="AC60" s="9" t="s">
        <v>3244</v>
      </c>
      <c r="AD60" s="9" t="s">
        <v>4083</v>
      </c>
      <c r="AE60" s="9" t="s">
        <v>1801</v>
      </c>
      <c r="AF60" s="48" t="s">
        <v>1799</v>
      </c>
      <c r="AG60" s="9" t="s">
        <v>4083</v>
      </c>
      <c r="AH60" s="9" t="s">
        <v>4083</v>
      </c>
      <c r="AI60" s="9" t="s">
        <v>4083</v>
      </c>
      <c r="AJ60" s="9" t="s">
        <v>3907</v>
      </c>
      <c r="AK60" s="9" t="s">
        <v>3907</v>
      </c>
      <c r="AL60" s="9" t="s">
        <v>3907</v>
      </c>
      <c r="AM60" s="48" t="s">
        <v>1805</v>
      </c>
      <c r="AN60" s="48" t="s">
        <v>1804</v>
      </c>
      <c r="AO60" s="9" t="s">
        <v>4083</v>
      </c>
      <c r="AP60" s="9" t="s">
        <v>4083</v>
      </c>
      <c r="AQ60" s="9" t="s">
        <v>4083</v>
      </c>
      <c r="AR60" s="9" t="s">
        <v>4083</v>
      </c>
      <c r="AS60" s="9" t="s">
        <v>4083</v>
      </c>
      <c r="AT60" s="9" t="s">
        <v>4083</v>
      </c>
      <c r="AU60" s="9" t="s">
        <v>4083</v>
      </c>
      <c r="AV60" s="9" t="s">
        <v>4083</v>
      </c>
      <c r="AW60" s="9" t="s">
        <v>4083</v>
      </c>
      <c r="AX60" s="9" t="s">
        <v>4083</v>
      </c>
      <c r="AY60" s="9" t="s">
        <v>4083</v>
      </c>
      <c r="AZ60" s="9" t="s">
        <v>4083</v>
      </c>
    </row>
    <row r="61" spans="1:52" s="20" customFormat="1" x14ac:dyDescent="0.2">
      <c r="A61" s="18">
        <v>1</v>
      </c>
      <c r="B61" s="18" t="s">
        <v>48</v>
      </c>
      <c r="C61" s="18">
        <f t="shared" si="1"/>
        <v>24</v>
      </c>
      <c r="D61" s="15">
        <v>17</v>
      </c>
      <c r="E61" s="15">
        <v>7</v>
      </c>
      <c r="F61" s="16">
        <v>0.70799999999999996</v>
      </c>
      <c r="G61" s="15" t="s">
        <v>6</v>
      </c>
      <c r="H61" s="17" t="s">
        <v>55</v>
      </c>
      <c r="I61" s="19">
        <v>5206.7</v>
      </c>
      <c r="J61" s="19">
        <v>4543</v>
      </c>
      <c r="K61" s="19">
        <v>338.8</v>
      </c>
      <c r="L61" s="18">
        <v>5</v>
      </c>
      <c r="M61" s="19">
        <v>216.9</v>
      </c>
      <c r="N61" s="9" t="s">
        <v>26</v>
      </c>
      <c r="O61" s="18">
        <v>2002</v>
      </c>
      <c r="P61" s="18" t="s">
        <v>85</v>
      </c>
      <c r="Q61" s="20" t="s">
        <v>121</v>
      </c>
      <c r="R61" s="17" t="s">
        <v>1801</v>
      </c>
      <c r="T61" s="42">
        <v>40</v>
      </c>
      <c r="W61" s="48" t="s">
        <v>3908</v>
      </c>
      <c r="X61" s="9" t="s">
        <v>1801</v>
      </c>
      <c r="Y61" s="9" t="s">
        <v>4083</v>
      </c>
      <c r="Z61" s="9" t="s">
        <v>4083</v>
      </c>
      <c r="AA61" s="48" t="s">
        <v>1800</v>
      </c>
      <c r="AB61" s="48" t="s">
        <v>3070</v>
      </c>
      <c r="AC61" s="48" t="s">
        <v>3908</v>
      </c>
      <c r="AD61" s="9" t="s">
        <v>4083</v>
      </c>
      <c r="AE61" s="48" t="s">
        <v>3731</v>
      </c>
      <c r="AF61" s="48" t="s">
        <v>1800</v>
      </c>
      <c r="AG61" s="9" t="s">
        <v>4083</v>
      </c>
      <c r="AH61" s="9" t="s">
        <v>4083</v>
      </c>
      <c r="AI61" s="9" t="s">
        <v>4083</v>
      </c>
      <c r="AJ61" s="48" t="s">
        <v>1799</v>
      </c>
      <c r="AK61" s="9" t="s">
        <v>4083</v>
      </c>
      <c r="AL61" s="9" t="s">
        <v>4083</v>
      </c>
      <c r="AM61" s="48" t="s">
        <v>3731</v>
      </c>
      <c r="AN61" s="9" t="s">
        <v>4083</v>
      </c>
      <c r="AO61" s="9" t="s">
        <v>89</v>
      </c>
      <c r="AP61" s="9" t="s">
        <v>3907</v>
      </c>
      <c r="AQ61" s="9" t="s">
        <v>4083</v>
      </c>
      <c r="AR61" s="9" t="s">
        <v>4083</v>
      </c>
      <c r="AS61" s="9" t="s">
        <v>4083</v>
      </c>
      <c r="AT61" s="9" t="s">
        <v>4083</v>
      </c>
      <c r="AU61" s="9" t="s">
        <v>4083</v>
      </c>
      <c r="AV61" s="9" t="s">
        <v>4083</v>
      </c>
      <c r="AW61" s="9" t="s">
        <v>4083</v>
      </c>
      <c r="AX61" s="9" t="s">
        <v>4083</v>
      </c>
      <c r="AY61" s="9" t="s">
        <v>4083</v>
      </c>
      <c r="AZ61" s="9" t="s">
        <v>4083</v>
      </c>
    </row>
    <row r="62" spans="1:52" s="20" customFormat="1" x14ac:dyDescent="0.2">
      <c r="A62" s="18">
        <v>2</v>
      </c>
      <c r="B62" s="18" t="s">
        <v>24</v>
      </c>
      <c r="C62" s="18">
        <f t="shared" si="1"/>
        <v>24</v>
      </c>
      <c r="D62" s="15">
        <v>13</v>
      </c>
      <c r="E62" s="15">
        <v>11</v>
      </c>
      <c r="F62" s="16">
        <v>0.54200000000000004</v>
      </c>
      <c r="G62" s="15">
        <v>4</v>
      </c>
      <c r="H62" s="17" t="s">
        <v>50</v>
      </c>
      <c r="I62" s="19">
        <v>4882.7</v>
      </c>
      <c r="J62" s="19">
        <v>4521</v>
      </c>
      <c r="K62" s="19">
        <v>295.5</v>
      </c>
      <c r="L62" s="18">
        <v>2</v>
      </c>
      <c r="M62" s="19">
        <v>203.4</v>
      </c>
      <c r="N62" s="9" t="s">
        <v>26</v>
      </c>
      <c r="O62" s="18">
        <v>2002</v>
      </c>
      <c r="P62" s="18" t="s">
        <v>77</v>
      </c>
      <c r="R62" s="17"/>
      <c r="W62" s="48" t="s">
        <v>1800</v>
      </c>
      <c r="X62" s="48" t="s">
        <v>1799</v>
      </c>
      <c r="Y62" s="9" t="s">
        <v>4083</v>
      </c>
      <c r="Z62" s="9" t="s">
        <v>4083</v>
      </c>
      <c r="AA62" s="9" t="s">
        <v>3907</v>
      </c>
      <c r="AB62" s="48" t="s">
        <v>3731</v>
      </c>
      <c r="AC62" s="48" t="s">
        <v>1799</v>
      </c>
      <c r="AD62" s="9" t="s">
        <v>4083</v>
      </c>
      <c r="AE62" s="9" t="s">
        <v>4083</v>
      </c>
      <c r="AF62" s="48" t="s">
        <v>3908</v>
      </c>
      <c r="AG62" s="9" t="s">
        <v>4083</v>
      </c>
      <c r="AH62" s="9" t="s">
        <v>4083</v>
      </c>
      <c r="AI62" s="9" t="s">
        <v>4083</v>
      </c>
      <c r="AJ62" s="9" t="s">
        <v>3907</v>
      </c>
      <c r="AK62" s="48" t="s">
        <v>1804</v>
      </c>
      <c r="AL62" s="9" t="s">
        <v>4083</v>
      </c>
      <c r="AM62" s="48" t="s">
        <v>1805</v>
      </c>
      <c r="AN62" s="9" t="s">
        <v>4083</v>
      </c>
      <c r="AO62" s="9" t="s">
        <v>3907</v>
      </c>
      <c r="AP62" s="48" t="s">
        <v>1799</v>
      </c>
      <c r="AQ62" s="9" t="s">
        <v>4083</v>
      </c>
      <c r="AR62" s="9" t="s">
        <v>4083</v>
      </c>
      <c r="AS62" s="9" t="s">
        <v>4083</v>
      </c>
      <c r="AT62" s="9" t="s">
        <v>4083</v>
      </c>
      <c r="AU62" s="9" t="s">
        <v>4083</v>
      </c>
      <c r="AV62" s="9" t="s">
        <v>4083</v>
      </c>
      <c r="AW62" s="9" t="s">
        <v>4083</v>
      </c>
      <c r="AX62" s="9" t="s">
        <v>4083</v>
      </c>
      <c r="AY62" s="9" t="s">
        <v>4083</v>
      </c>
      <c r="AZ62" s="9" t="s">
        <v>4083</v>
      </c>
    </row>
    <row r="63" spans="1:52" s="20" customFormat="1" x14ac:dyDescent="0.2">
      <c r="A63" s="18">
        <v>3</v>
      </c>
      <c r="B63" s="18" t="s">
        <v>53</v>
      </c>
      <c r="C63" s="18">
        <f t="shared" si="1"/>
        <v>24</v>
      </c>
      <c r="D63" s="15">
        <v>12</v>
      </c>
      <c r="E63" s="15">
        <v>12</v>
      </c>
      <c r="F63" s="16">
        <v>0.5</v>
      </c>
      <c r="G63" s="15">
        <v>5</v>
      </c>
      <c r="H63" s="17" t="s">
        <v>44</v>
      </c>
      <c r="I63" s="19">
        <v>4559.3</v>
      </c>
      <c r="J63" s="19">
        <v>4738.2</v>
      </c>
      <c r="K63" s="19">
        <v>267.3</v>
      </c>
      <c r="L63" s="18">
        <v>1</v>
      </c>
      <c r="M63" s="19">
        <v>190</v>
      </c>
      <c r="N63" s="9" t="s">
        <v>26</v>
      </c>
      <c r="O63" s="18">
        <v>2002</v>
      </c>
      <c r="P63" s="18" t="s">
        <v>92</v>
      </c>
      <c r="R63" s="17"/>
      <c r="W63" s="48" t="s">
        <v>3908</v>
      </c>
      <c r="X63" s="9" t="s">
        <v>3907</v>
      </c>
      <c r="Y63" s="9" t="s">
        <v>4083</v>
      </c>
      <c r="Z63" s="9" t="s">
        <v>4083</v>
      </c>
      <c r="AA63" s="48" t="s">
        <v>1799</v>
      </c>
      <c r="AB63" s="48" t="s">
        <v>3070</v>
      </c>
      <c r="AC63" s="48" t="s">
        <v>3908</v>
      </c>
      <c r="AD63" s="9" t="s">
        <v>4083</v>
      </c>
      <c r="AE63" s="48" t="s">
        <v>1805</v>
      </c>
      <c r="AF63" s="48" t="s">
        <v>1800</v>
      </c>
      <c r="AG63" s="9" t="s">
        <v>4083</v>
      </c>
      <c r="AH63" s="9" t="s">
        <v>4083</v>
      </c>
      <c r="AI63" s="9" t="s">
        <v>4083</v>
      </c>
      <c r="AJ63" s="9" t="s">
        <v>1801</v>
      </c>
      <c r="AK63" s="48" t="s">
        <v>1804</v>
      </c>
      <c r="AL63" s="9" t="s">
        <v>4083</v>
      </c>
      <c r="AM63" s="9" t="s">
        <v>4083</v>
      </c>
      <c r="AN63" s="9" t="s">
        <v>4083</v>
      </c>
      <c r="AO63" s="9" t="s">
        <v>1801</v>
      </c>
      <c r="AP63" s="9" t="s">
        <v>3907</v>
      </c>
      <c r="AQ63" s="9" t="s">
        <v>4083</v>
      </c>
      <c r="AR63" s="9" t="s">
        <v>4083</v>
      </c>
      <c r="AS63" s="9" t="s">
        <v>4083</v>
      </c>
      <c r="AT63" s="9" t="s">
        <v>4083</v>
      </c>
      <c r="AU63" s="9" t="s">
        <v>4083</v>
      </c>
      <c r="AV63" s="9" t="s">
        <v>4083</v>
      </c>
      <c r="AW63" s="9" t="s">
        <v>4083</v>
      </c>
      <c r="AX63" s="9" t="s">
        <v>4083</v>
      </c>
      <c r="AY63" s="9" t="s">
        <v>4083</v>
      </c>
      <c r="AZ63" s="9" t="s">
        <v>4083</v>
      </c>
    </row>
    <row r="64" spans="1:52" s="20" customFormat="1" x14ac:dyDescent="0.2">
      <c r="A64" s="18">
        <v>4</v>
      </c>
      <c r="B64" s="18" t="s">
        <v>41</v>
      </c>
      <c r="C64" s="18">
        <f t="shared" si="1"/>
        <v>24</v>
      </c>
      <c r="D64" s="15">
        <v>6</v>
      </c>
      <c r="E64" s="15">
        <v>18</v>
      </c>
      <c r="F64" s="16">
        <v>0.25</v>
      </c>
      <c r="G64" s="15">
        <v>11</v>
      </c>
      <c r="H64" s="17" t="s">
        <v>62</v>
      </c>
      <c r="I64" s="19">
        <v>4052.8</v>
      </c>
      <c r="J64" s="19">
        <v>4976.3</v>
      </c>
      <c r="K64" s="19">
        <v>269</v>
      </c>
      <c r="L64" s="18">
        <v>1</v>
      </c>
      <c r="M64" s="19">
        <v>168.9</v>
      </c>
      <c r="N64" s="9" t="s">
        <v>26</v>
      </c>
      <c r="O64" s="18">
        <v>2002</v>
      </c>
      <c r="P64" s="18" t="s">
        <v>75</v>
      </c>
      <c r="R64" s="17"/>
      <c r="W64" s="48" t="s">
        <v>1799</v>
      </c>
      <c r="X64" s="48" t="s">
        <v>1799</v>
      </c>
      <c r="Y64" s="9" t="s">
        <v>4083</v>
      </c>
      <c r="Z64" s="9" t="s">
        <v>4083</v>
      </c>
      <c r="AA64" s="48" t="s">
        <v>3908</v>
      </c>
      <c r="AB64" s="9" t="s">
        <v>4083</v>
      </c>
      <c r="AC64" s="9" t="s">
        <v>1801</v>
      </c>
      <c r="AD64" s="9" t="s">
        <v>4083</v>
      </c>
      <c r="AE64" s="48" t="s">
        <v>1804</v>
      </c>
      <c r="AF64" s="48" t="s">
        <v>3908</v>
      </c>
      <c r="AG64" s="9" t="s">
        <v>4083</v>
      </c>
      <c r="AH64" s="9" t="s">
        <v>4083</v>
      </c>
      <c r="AI64" s="9" t="s">
        <v>4083</v>
      </c>
      <c r="AJ64" s="9" t="s">
        <v>3907</v>
      </c>
      <c r="AK64" s="9" t="s">
        <v>3244</v>
      </c>
      <c r="AL64" s="9" t="s">
        <v>4083</v>
      </c>
      <c r="AM64" s="9" t="s">
        <v>3244</v>
      </c>
      <c r="AN64" s="9" t="s">
        <v>4083</v>
      </c>
      <c r="AO64" s="9" t="s">
        <v>3907</v>
      </c>
      <c r="AP64" s="48" t="s">
        <v>1799</v>
      </c>
      <c r="AQ64" s="9" t="s">
        <v>4083</v>
      </c>
      <c r="AR64" s="9" t="s">
        <v>4083</v>
      </c>
      <c r="AS64" s="9" t="s">
        <v>4083</v>
      </c>
      <c r="AT64" s="9" t="s">
        <v>4083</v>
      </c>
      <c r="AU64" s="9" t="s">
        <v>4083</v>
      </c>
      <c r="AV64" s="9" t="s">
        <v>4083</v>
      </c>
      <c r="AW64" s="9" t="s">
        <v>4083</v>
      </c>
      <c r="AX64" s="9" t="s">
        <v>4083</v>
      </c>
      <c r="AY64" s="9" t="s">
        <v>4083</v>
      </c>
      <c r="AZ64" s="9" t="s">
        <v>4083</v>
      </c>
    </row>
    <row r="65" spans="1:52" s="20" customFormat="1" x14ac:dyDescent="0.2">
      <c r="A65" s="18">
        <v>1</v>
      </c>
      <c r="B65" s="18" t="s">
        <v>60</v>
      </c>
      <c r="C65" s="18">
        <f t="shared" si="1"/>
        <v>24</v>
      </c>
      <c r="D65" s="15">
        <v>17</v>
      </c>
      <c r="E65" s="15">
        <v>7</v>
      </c>
      <c r="F65" s="16">
        <v>0.70799999999999996</v>
      </c>
      <c r="G65" s="15" t="s">
        <v>6</v>
      </c>
      <c r="H65" s="17" t="s">
        <v>13</v>
      </c>
      <c r="I65" s="19">
        <v>4901.7</v>
      </c>
      <c r="J65" s="19">
        <v>4477.3999999999996</v>
      </c>
      <c r="K65" s="19">
        <v>274</v>
      </c>
      <c r="L65" s="18">
        <v>0</v>
      </c>
      <c r="M65" s="19">
        <v>204.2</v>
      </c>
      <c r="N65" s="9" t="s">
        <v>51</v>
      </c>
      <c r="O65" s="18">
        <v>2002</v>
      </c>
      <c r="P65" s="18" t="s">
        <v>95</v>
      </c>
      <c r="Q65" s="20" t="s">
        <v>121</v>
      </c>
      <c r="R65" s="17" t="s">
        <v>1799</v>
      </c>
      <c r="T65" s="42">
        <v>55</v>
      </c>
      <c r="W65" s="48" t="s">
        <v>1804</v>
      </c>
      <c r="X65" s="48" t="s">
        <v>3908</v>
      </c>
      <c r="Y65" s="9" t="s">
        <v>4083</v>
      </c>
      <c r="Z65" s="9" t="s">
        <v>4083</v>
      </c>
      <c r="AA65" s="48" t="s">
        <v>1799</v>
      </c>
      <c r="AB65" s="48" t="s">
        <v>3908</v>
      </c>
      <c r="AC65" s="9" t="s">
        <v>1801</v>
      </c>
      <c r="AD65" s="9" t="s">
        <v>4083</v>
      </c>
      <c r="AE65" s="48" t="s">
        <v>3908</v>
      </c>
      <c r="AF65" s="48" t="s">
        <v>3070</v>
      </c>
      <c r="AG65" s="9" t="s">
        <v>4083</v>
      </c>
      <c r="AH65" s="9" t="s">
        <v>4083</v>
      </c>
      <c r="AI65" s="9" t="s">
        <v>4083</v>
      </c>
      <c r="AJ65" s="48" t="s">
        <v>1799</v>
      </c>
      <c r="AK65" s="48" t="s">
        <v>4103</v>
      </c>
      <c r="AL65" s="9" t="s">
        <v>4083</v>
      </c>
      <c r="AM65" s="48" t="s">
        <v>1800</v>
      </c>
      <c r="AN65" s="9" t="s">
        <v>4083</v>
      </c>
      <c r="AO65" s="9" t="s">
        <v>4083</v>
      </c>
      <c r="AP65" s="48" t="s">
        <v>3731</v>
      </c>
      <c r="AQ65" s="9" t="s">
        <v>4083</v>
      </c>
      <c r="AR65" s="9" t="s">
        <v>4083</v>
      </c>
      <c r="AS65" s="9" t="s">
        <v>4083</v>
      </c>
      <c r="AT65" s="9" t="s">
        <v>4083</v>
      </c>
      <c r="AU65" s="9" t="s">
        <v>4083</v>
      </c>
      <c r="AV65" s="9" t="s">
        <v>4083</v>
      </c>
      <c r="AW65" s="9" t="s">
        <v>4083</v>
      </c>
      <c r="AX65" s="9" t="s">
        <v>4083</v>
      </c>
      <c r="AY65" s="9" t="s">
        <v>4083</v>
      </c>
      <c r="AZ65" s="9" t="s">
        <v>4083</v>
      </c>
    </row>
    <row r="66" spans="1:52" s="20" customFormat="1" x14ac:dyDescent="0.2">
      <c r="A66" s="18">
        <v>2</v>
      </c>
      <c r="B66" s="18" t="s">
        <v>27</v>
      </c>
      <c r="C66" s="18">
        <f t="shared" si="1"/>
        <v>24</v>
      </c>
      <c r="D66" s="15">
        <v>13</v>
      </c>
      <c r="E66" s="15">
        <v>11</v>
      </c>
      <c r="F66" s="16">
        <v>0.54200000000000004</v>
      </c>
      <c r="G66" s="15">
        <v>4</v>
      </c>
      <c r="H66" s="17" t="s">
        <v>13</v>
      </c>
      <c r="I66" s="19">
        <v>4826</v>
      </c>
      <c r="J66" s="19">
        <v>4664.8</v>
      </c>
      <c r="K66" s="19">
        <v>274.5</v>
      </c>
      <c r="L66" s="18">
        <v>3</v>
      </c>
      <c r="M66" s="19">
        <v>201.1</v>
      </c>
      <c r="N66" s="9" t="s">
        <v>51</v>
      </c>
      <c r="O66" s="18">
        <v>2002</v>
      </c>
      <c r="P66" s="18" t="s">
        <v>79</v>
      </c>
      <c r="R66" s="17"/>
      <c r="W66" s="9" t="s">
        <v>4083</v>
      </c>
      <c r="X66" s="48" t="s">
        <v>1799</v>
      </c>
      <c r="Y66" s="9" t="s">
        <v>4083</v>
      </c>
      <c r="Z66" s="9" t="s">
        <v>4083</v>
      </c>
      <c r="AA66" s="48" t="s">
        <v>3908</v>
      </c>
      <c r="AB66" s="48" t="s">
        <v>1799</v>
      </c>
      <c r="AC66" s="48" t="s">
        <v>1799</v>
      </c>
      <c r="AD66" s="9" t="s">
        <v>4083</v>
      </c>
      <c r="AE66" s="9" t="s">
        <v>1801</v>
      </c>
      <c r="AF66" s="48" t="s">
        <v>1804</v>
      </c>
      <c r="AG66" s="9" t="s">
        <v>4083</v>
      </c>
      <c r="AH66" s="9" t="s">
        <v>4083</v>
      </c>
      <c r="AI66" s="9" t="s">
        <v>4083</v>
      </c>
      <c r="AJ66" s="48" t="s">
        <v>3908</v>
      </c>
      <c r="AK66" s="9" t="s">
        <v>3907</v>
      </c>
      <c r="AL66" s="9" t="s">
        <v>4083</v>
      </c>
      <c r="AM66" s="9" t="s">
        <v>3907</v>
      </c>
      <c r="AN66" s="9" t="s">
        <v>4083</v>
      </c>
      <c r="AO66" s="48" t="s">
        <v>3731</v>
      </c>
      <c r="AP66" s="48" t="s">
        <v>3070</v>
      </c>
      <c r="AQ66" s="9" t="s">
        <v>4083</v>
      </c>
      <c r="AR66" s="9" t="s">
        <v>4083</v>
      </c>
      <c r="AS66" s="9" t="s">
        <v>4083</v>
      </c>
      <c r="AT66" s="9" t="s">
        <v>4083</v>
      </c>
      <c r="AU66" s="9" t="s">
        <v>4083</v>
      </c>
      <c r="AV66" s="9" t="s">
        <v>4083</v>
      </c>
      <c r="AW66" s="9" t="s">
        <v>4083</v>
      </c>
      <c r="AX66" s="9" t="s">
        <v>4083</v>
      </c>
      <c r="AY66" s="9" t="s">
        <v>4083</v>
      </c>
      <c r="AZ66" s="9" t="s">
        <v>4083</v>
      </c>
    </row>
    <row r="67" spans="1:52" s="20" customFormat="1" x14ac:dyDescent="0.2">
      <c r="A67" s="18">
        <v>3</v>
      </c>
      <c r="B67" s="18" t="s">
        <v>61</v>
      </c>
      <c r="C67" s="18">
        <f t="shared" ref="C67:C130" si="2">D67+E67</f>
        <v>24</v>
      </c>
      <c r="D67" s="15">
        <v>8</v>
      </c>
      <c r="E67" s="15">
        <v>16</v>
      </c>
      <c r="F67" s="16">
        <v>0.33300000000000002</v>
      </c>
      <c r="G67" s="15">
        <v>9</v>
      </c>
      <c r="H67" s="17" t="s">
        <v>14</v>
      </c>
      <c r="I67" s="19">
        <v>4524.3</v>
      </c>
      <c r="J67" s="19">
        <v>4718.7</v>
      </c>
      <c r="K67" s="19">
        <v>289.5</v>
      </c>
      <c r="L67" s="18">
        <v>1</v>
      </c>
      <c r="M67" s="19">
        <v>188.5</v>
      </c>
      <c r="N67" s="9" t="s">
        <v>51</v>
      </c>
      <c r="O67" s="18">
        <v>2002</v>
      </c>
      <c r="P67" s="18" t="s">
        <v>94</v>
      </c>
      <c r="R67" s="17"/>
      <c r="W67" s="9" t="s">
        <v>3244</v>
      </c>
      <c r="X67" s="9" t="s">
        <v>1801</v>
      </c>
      <c r="Y67" s="9" t="s">
        <v>4083</v>
      </c>
      <c r="Z67" s="9" t="s">
        <v>4083</v>
      </c>
      <c r="AA67" s="9" t="s">
        <v>3907</v>
      </c>
      <c r="AB67" s="48" t="s">
        <v>1799</v>
      </c>
      <c r="AC67" s="9" t="s">
        <v>1801</v>
      </c>
      <c r="AD67" s="9" t="s">
        <v>4083</v>
      </c>
      <c r="AE67" s="48" t="s">
        <v>1799</v>
      </c>
      <c r="AF67" s="48" t="s">
        <v>3731</v>
      </c>
      <c r="AG67" s="9" t="s">
        <v>4083</v>
      </c>
      <c r="AH67" s="9" t="s">
        <v>4083</v>
      </c>
      <c r="AI67" s="9" t="s">
        <v>4083</v>
      </c>
      <c r="AJ67" s="9" t="s">
        <v>3907</v>
      </c>
      <c r="AK67" s="48" t="s">
        <v>3908</v>
      </c>
      <c r="AL67" s="9" t="s">
        <v>4083</v>
      </c>
      <c r="AM67" s="48" t="s">
        <v>3908</v>
      </c>
      <c r="AN67" s="9" t="s">
        <v>4083</v>
      </c>
      <c r="AO67" s="48" t="s">
        <v>1804</v>
      </c>
      <c r="AP67" s="9" t="s">
        <v>4083</v>
      </c>
      <c r="AQ67" s="9" t="s">
        <v>4083</v>
      </c>
      <c r="AR67" s="9" t="s">
        <v>4083</v>
      </c>
      <c r="AS67" s="9" t="s">
        <v>4083</v>
      </c>
      <c r="AT67" s="9" t="s">
        <v>4083</v>
      </c>
      <c r="AU67" s="9" t="s">
        <v>4083</v>
      </c>
      <c r="AV67" s="9" t="s">
        <v>4083</v>
      </c>
      <c r="AW67" s="9" t="s">
        <v>4083</v>
      </c>
      <c r="AX67" s="9" t="s">
        <v>4083</v>
      </c>
      <c r="AY67" s="9" t="s">
        <v>4083</v>
      </c>
      <c r="AZ67" s="9" t="s">
        <v>4083</v>
      </c>
    </row>
    <row r="68" spans="1:52" s="20" customFormat="1" x14ac:dyDescent="0.2">
      <c r="A68" s="18">
        <v>4</v>
      </c>
      <c r="B68" s="18" t="s">
        <v>25</v>
      </c>
      <c r="C68" s="18">
        <f t="shared" si="2"/>
        <v>24</v>
      </c>
      <c r="D68" s="15">
        <v>6</v>
      </c>
      <c r="E68" s="15">
        <v>18</v>
      </c>
      <c r="F68" s="16">
        <v>0.25</v>
      </c>
      <c r="G68" s="15">
        <v>11</v>
      </c>
      <c r="H68" s="17" t="s">
        <v>14</v>
      </c>
      <c r="I68" s="19">
        <v>4256.5</v>
      </c>
      <c r="J68" s="19">
        <v>4906.5</v>
      </c>
      <c r="K68" s="19">
        <v>248.5</v>
      </c>
      <c r="L68" s="18">
        <v>1</v>
      </c>
      <c r="M68" s="19">
        <v>177.4</v>
      </c>
      <c r="N68" s="9" t="s">
        <v>51</v>
      </c>
      <c r="O68" s="18">
        <v>2002</v>
      </c>
      <c r="P68" s="18" t="s">
        <v>78</v>
      </c>
      <c r="R68" s="17"/>
      <c r="W68" s="48" t="s">
        <v>3731</v>
      </c>
      <c r="X68" s="48" t="s">
        <v>3908</v>
      </c>
      <c r="Y68" s="9" t="s">
        <v>4083</v>
      </c>
      <c r="Z68" s="9" t="s">
        <v>4083</v>
      </c>
      <c r="AA68" s="48" t="s">
        <v>1799</v>
      </c>
      <c r="AB68" s="9" t="s">
        <v>3907</v>
      </c>
      <c r="AC68" s="9" t="s">
        <v>3907</v>
      </c>
      <c r="AD68" s="9" t="s">
        <v>4083</v>
      </c>
      <c r="AE68" s="9" t="s">
        <v>3907</v>
      </c>
      <c r="AF68" s="9" t="s">
        <v>4083</v>
      </c>
      <c r="AG68" s="9" t="s">
        <v>4083</v>
      </c>
      <c r="AH68" s="9" t="s">
        <v>4083</v>
      </c>
      <c r="AI68" s="9" t="s">
        <v>4083</v>
      </c>
      <c r="AJ68" s="9" t="s">
        <v>1801</v>
      </c>
      <c r="AK68" s="9" t="s">
        <v>1801</v>
      </c>
      <c r="AL68" s="9" t="s">
        <v>4083</v>
      </c>
      <c r="AM68" s="9" t="s">
        <v>1801</v>
      </c>
      <c r="AN68" s="9" t="s">
        <v>4083</v>
      </c>
      <c r="AO68" s="9" t="s">
        <v>3244</v>
      </c>
      <c r="AP68" s="48" t="s">
        <v>1804</v>
      </c>
      <c r="AQ68" s="9" t="s">
        <v>4083</v>
      </c>
      <c r="AR68" s="9" t="s">
        <v>4083</v>
      </c>
      <c r="AS68" s="9" t="s">
        <v>4083</v>
      </c>
      <c r="AT68" s="9" t="s">
        <v>4083</v>
      </c>
      <c r="AU68" s="9" t="s">
        <v>4083</v>
      </c>
      <c r="AV68" s="9" t="s">
        <v>4083</v>
      </c>
      <c r="AW68" s="9" t="s">
        <v>4083</v>
      </c>
      <c r="AX68" s="9" t="s">
        <v>4083</v>
      </c>
      <c r="AY68" s="9" t="s">
        <v>4083</v>
      </c>
      <c r="AZ68" s="9" t="s">
        <v>4083</v>
      </c>
    </row>
    <row r="69" spans="1:52" s="20" customFormat="1" x14ac:dyDescent="0.2">
      <c r="A69" s="18">
        <v>1</v>
      </c>
      <c r="B69" s="18" t="s">
        <v>29</v>
      </c>
      <c r="C69" s="18">
        <f t="shared" si="2"/>
        <v>24</v>
      </c>
      <c r="D69" s="15">
        <v>15</v>
      </c>
      <c r="E69" s="15">
        <v>9</v>
      </c>
      <c r="F69" s="16">
        <v>0.625</v>
      </c>
      <c r="G69" s="15" t="s">
        <v>6</v>
      </c>
      <c r="H69" s="17" t="s">
        <v>13</v>
      </c>
      <c r="I69" s="19">
        <v>5004.5</v>
      </c>
      <c r="J69" s="19">
        <v>4795</v>
      </c>
      <c r="K69" s="19">
        <v>317.5</v>
      </c>
      <c r="L69" s="18">
        <v>2</v>
      </c>
      <c r="M69" s="19">
        <v>208.5</v>
      </c>
      <c r="N69" s="9" t="s">
        <v>42</v>
      </c>
      <c r="O69" s="18">
        <v>2002</v>
      </c>
      <c r="P69" s="18" t="s">
        <v>81</v>
      </c>
      <c r="Q69" s="20" t="s">
        <v>121</v>
      </c>
      <c r="R69" s="17" t="s">
        <v>1800</v>
      </c>
      <c r="S69" s="20" t="s">
        <v>125</v>
      </c>
      <c r="T69" s="42">
        <v>120</v>
      </c>
      <c r="W69" s="48" t="s">
        <v>1799</v>
      </c>
      <c r="X69" s="9" t="s">
        <v>4083</v>
      </c>
      <c r="Y69" s="9" t="s">
        <v>4083</v>
      </c>
      <c r="Z69" s="9" t="s">
        <v>4083</v>
      </c>
      <c r="AA69" s="48" t="s">
        <v>3731</v>
      </c>
      <c r="AB69" s="48" t="s">
        <v>1799</v>
      </c>
      <c r="AC69" s="55" t="s">
        <v>4112</v>
      </c>
      <c r="AD69" s="9" t="s">
        <v>4083</v>
      </c>
      <c r="AE69" s="48" t="s">
        <v>1799</v>
      </c>
      <c r="AF69" s="9" t="s">
        <v>3907</v>
      </c>
      <c r="AG69" s="9" t="s">
        <v>4083</v>
      </c>
      <c r="AH69" s="9" t="s">
        <v>4083</v>
      </c>
      <c r="AI69" s="9" t="s">
        <v>4083</v>
      </c>
      <c r="AJ69" s="48" t="s">
        <v>1804</v>
      </c>
      <c r="AK69" s="48" t="s">
        <v>1800</v>
      </c>
      <c r="AL69" s="9" t="s">
        <v>4083</v>
      </c>
      <c r="AM69" s="48" t="s">
        <v>3908</v>
      </c>
      <c r="AN69" s="9" t="s">
        <v>4083</v>
      </c>
      <c r="AO69" s="9" t="s">
        <v>3907</v>
      </c>
      <c r="AP69" s="48" t="s">
        <v>1800</v>
      </c>
      <c r="AQ69" s="9" t="s">
        <v>4083</v>
      </c>
      <c r="AR69" s="9" t="s">
        <v>4083</v>
      </c>
      <c r="AS69" s="9" t="s">
        <v>4083</v>
      </c>
      <c r="AT69" s="9" t="s">
        <v>4083</v>
      </c>
      <c r="AU69" s="9" t="s">
        <v>4083</v>
      </c>
      <c r="AV69" s="9" t="s">
        <v>4083</v>
      </c>
      <c r="AW69" s="9" t="s">
        <v>4083</v>
      </c>
      <c r="AX69" s="9" t="s">
        <v>4083</v>
      </c>
      <c r="AY69" s="9" t="s">
        <v>4083</v>
      </c>
      <c r="AZ69" s="9" t="s">
        <v>4083</v>
      </c>
    </row>
    <row r="70" spans="1:52" s="20" customFormat="1" x14ac:dyDescent="0.2">
      <c r="A70" s="18">
        <v>2</v>
      </c>
      <c r="B70" s="18" t="s">
        <v>22</v>
      </c>
      <c r="C70" s="18">
        <f t="shared" si="2"/>
        <v>24</v>
      </c>
      <c r="D70" s="15">
        <v>14</v>
      </c>
      <c r="E70" s="15">
        <v>10</v>
      </c>
      <c r="F70" s="16">
        <v>0.58299999999999996</v>
      </c>
      <c r="G70" s="15">
        <v>1</v>
      </c>
      <c r="H70" s="17" t="s">
        <v>50</v>
      </c>
      <c r="I70" s="19">
        <v>5042.8</v>
      </c>
      <c r="J70" s="19">
        <v>4453.5</v>
      </c>
      <c r="K70" s="19">
        <v>272.8</v>
      </c>
      <c r="L70" s="18">
        <v>4</v>
      </c>
      <c r="M70" s="19">
        <v>210.1</v>
      </c>
      <c r="N70" s="9" t="s">
        <v>42</v>
      </c>
      <c r="O70" s="18">
        <v>2002</v>
      </c>
      <c r="P70" s="18" t="s">
        <v>162</v>
      </c>
      <c r="Q70" s="20" t="s">
        <v>122</v>
      </c>
      <c r="R70" s="17" t="s">
        <v>1799</v>
      </c>
      <c r="S70" s="20" t="s">
        <v>163</v>
      </c>
      <c r="T70" s="42">
        <v>85</v>
      </c>
      <c r="W70" s="48" t="s">
        <v>1799</v>
      </c>
      <c r="X70" s="9" t="s">
        <v>4115</v>
      </c>
      <c r="Y70" s="9" t="s">
        <v>4083</v>
      </c>
      <c r="Z70" s="9" t="s">
        <v>4083</v>
      </c>
      <c r="AA70" s="48" t="s">
        <v>1805</v>
      </c>
      <c r="AB70" s="48" t="s">
        <v>1800</v>
      </c>
      <c r="AC70" s="9" t="s">
        <v>4083</v>
      </c>
      <c r="AD70" s="9" t="s">
        <v>4083</v>
      </c>
      <c r="AE70" s="48" t="s">
        <v>1799</v>
      </c>
      <c r="AF70" s="48" t="s">
        <v>3908</v>
      </c>
      <c r="AG70" s="9" t="s">
        <v>4083</v>
      </c>
      <c r="AH70" s="9" t="s">
        <v>4083</v>
      </c>
      <c r="AI70" s="9" t="s">
        <v>4083</v>
      </c>
      <c r="AJ70" s="48" t="s">
        <v>3070</v>
      </c>
      <c r="AK70" s="9" t="s">
        <v>3907</v>
      </c>
      <c r="AL70" s="9" t="s">
        <v>4083</v>
      </c>
      <c r="AM70" s="9" t="s">
        <v>3907</v>
      </c>
      <c r="AN70" s="9" t="s">
        <v>4083</v>
      </c>
      <c r="AO70" s="48" t="s">
        <v>1800</v>
      </c>
      <c r="AP70" s="48" t="s">
        <v>1800</v>
      </c>
      <c r="AQ70" s="9" t="s">
        <v>4083</v>
      </c>
      <c r="AR70" s="9" t="s">
        <v>4083</v>
      </c>
      <c r="AS70" s="9" t="s">
        <v>4083</v>
      </c>
      <c r="AT70" s="9" t="s">
        <v>4083</v>
      </c>
      <c r="AU70" s="9" t="s">
        <v>4083</v>
      </c>
      <c r="AV70" s="9" t="s">
        <v>4083</v>
      </c>
      <c r="AW70" s="9" t="s">
        <v>4083</v>
      </c>
      <c r="AX70" s="9" t="s">
        <v>4083</v>
      </c>
      <c r="AY70" s="9" t="s">
        <v>4083</v>
      </c>
      <c r="AZ70" s="9" t="s">
        <v>4083</v>
      </c>
    </row>
    <row r="71" spans="1:52" s="20" customFormat="1" x14ac:dyDescent="0.2">
      <c r="A71" s="18">
        <v>3</v>
      </c>
      <c r="B71" s="18" t="s">
        <v>46</v>
      </c>
      <c r="C71" s="18">
        <f t="shared" si="2"/>
        <v>24</v>
      </c>
      <c r="D71" s="15">
        <v>14</v>
      </c>
      <c r="E71" s="15">
        <v>10</v>
      </c>
      <c r="F71" s="16">
        <v>0.58299999999999996</v>
      </c>
      <c r="G71" s="15">
        <v>1</v>
      </c>
      <c r="H71" s="17" t="s">
        <v>50</v>
      </c>
      <c r="I71" s="19">
        <v>4901.5</v>
      </c>
      <c r="J71" s="19">
        <v>4946.3</v>
      </c>
      <c r="K71" s="19">
        <v>282.8</v>
      </c>
      <c r="L71" s="18">
        <v>2</v>
      </c>
      <c r="M71" s="19">
        <v>204.2</v>
      </c>
      <c r="N71" s="9" t="s">
        <v>42</v>
      </c>
      <c r="O71" s="18">
        <v>2002</v>
      </c>
      <c r="P71" s="18" t="s">
        <v>159</v>
      </c>
      <c r="R71" s="17"/>
      <c r="W71" s="9" t="s">
        <v>3907</v>
      </c>
      <c r="X71" s="48" t="s">
        <v>3731</v>
      </c>
      <c r="Y71" s="9" t="s">
        <v>4083</v>
      </c>
      <c r="Z71" s="9" t="s">
        <v>4083</v>
      </c>
      <c r="AA71" s="48" t="s">
        <v>3731</v>
      </c>
      <c r="AB71" s="48" t="s">
        <v>3908</v>
      </c>
      <c r="AC71" s="9" t="s">
        <v>3244</v>
      </c>
      <c r="AD71" s="9" t="s">
        <v>4083</v>
      </c>
      <c r="AE71" s="48" t="s">
        <v>3908</v>
      </c>
      <c r="AF71" s="48" t="s">
        <v>1800</v>
      </c>
      <c r="AG71" s="9" t="s">
        <v>4083</v>
      </c>
      <c r="AH71" s="9" t="s">
        <v>4083</v>
      </c>
      <c r="AI71" s="9" t="s">
        <v>4083</v>
      </c>
      <c r="AJ71" s="9" t="s">
        <v>4083</v>
      </c>
      <c r="AK71" s="48" t="s">
        <v>1799</v>
      </c>
      <c r="AL71" s="9" t="s">
        <v>4083</v>
      </c>
      <c r="AM71" s="48" t="s">
        <v>1800</v>
      </c>
      <c r="AN71" s="9" t="s">
        <v>4083</v>
      </c>
      <c r="AO71" s="48" t="s">
        <v>1799</v>
      </c>
      <c r="AP71" s="48" t="s">
        <v>3908</v>
      </c>
      <c r="AQ71" s="9" t="s">
        <v>4083</v>
      </c>
      <c r="AR71" s="9" t="s">
        <v>4083</v>
      </c>
      <c r="AS71" s="9" t="s">
        <v>4083</v>
      </c>
      <c r="AT71" s="9" t="s">
        <v>4083</v>
      </c>
      <c r="AU71" s="9" t="s">
        <v>4083</v>
      </c>
      <c r="AV71" s="9" t="s">
        <v>4083</v>
      </c>
      <c r="AW71" s="9" t="s">
        <v>4083</v>
      </c>
      <c r="AX71" s="9" t="s">
        <v>4083</v>
      </c>
      <c r="AY71" s="9" t="s">
        <v>4083</v>
      </c>
      <c r="AZ71" s="9" t="s">
        <v>4083</v>
      </c>
    </row>
    <row r="72" spans="1:52" s="20" customFormat="1" x14ac:dyDescent="0.2">
      <c r="A72" s="18">
        <v>4</v>
      </c>
      <c r="B72" s="18" t="s">
        <v>31</v>
      </c>
      <c r="C72" s="18">
        <f t="shared" si="2"/>
        <v>24</v>
      </c>
      <c r="D72" s="15">
        <v>9</v>
      </c>
      <c r="E72" s="15">
        <v>15</v>
      </c>
      <c r="F72" s="16">
        <v>0.375</v>
      </c>
      <c r="G72" s="15">
        <v>6</v>
      </c>
      <c r="H72" s="17" t="s">
        <v>14</v>
      </c>
      <c r="I72" s="19">
        <v>4503.7</v>
      </c>
      <c r="J72" s="19">
        <v>5152.5</v>
      </c>
      <c r="K72" s="19">
        <v>267</v>
      </c>
      <c r="L72" s="18">
        <v>1</v>
      </c>
      <c r="M72" s="19">
        <v>187.7</v>
      </c>
      <c r="N72" s="9" t="s">
        <v>42</v>
      </c>
      <c r="O72" s="18">
        <v>2002</v>
      </c>
      <c r="P72" s="18" t="s">
        <v>83</v>
      </c>
      <c r="R72" s="17"/>
      <c r="W72" s="9" t="s">
        <v>3907</v>
      </c>
      <c r="X72" s="48" t="s">
        <v>1804</v>
      </c>
      <c r="Y72" s="9" t="s">
        <v>4083</v>
      </c>
      <c r="Z72" s="9" t="s">
        <v>4083</v>
      </c>
      <c r="AA72" s="9" t="s">
        <v>4083</v>
      </c>
      <c r="AB72" s="9" t="s">
        <v>3907</v>
      </c>
      <c r="AC72" s="48" t="s">
        <v>1805</v>
      </c>
      <c r="AD72" s="9" t="s">
        <v>4083</v>
      </c>
      <c r="AE72" s="48" t="s">
        <v>3908</v>
      </c>
      <c r="AF72" s="48" t="s">
        <v>1799</v>
      </c>
      <c r="AG72" s="9" t="s">
        <v>4083</v>
      </c>
      <c r="AH72" s="9" t="s">
        <v>4083</v>
      </c>
      <c r="AI72" s="9" t="s">
        <v>4083</v>
      </c>
      <c r="AJ72" s="48" t="s">
        <v>1804</v>
      </c>
      <c r="AK72" s="9" t="s">
        <v>1801</v>
      </c>
      <c r="AL72" s="9" t="s">
        <v>4083</v>
      </c>
      <c r="AM72" s="48" t="s">
        <v>1799</v>
      </c>
      <c r="AN72" s="9" t="s">
        <v>4083</v>
      </c>
      <c r="AO72" s="48" t="s">
        <v>1799</v>
      </c>
      <c r="AP72" s="48" t="s">
        <v>3908</v>
      </c>
      <c r="AQ72" s="9" t="s">
        <v>4083</v>
      </c>
      <c r="AR72" s="9" t="s">
        <v>4083</v>
      </c>
      <c r="AS72" s="9" t="s">
        <v>4083</v>
      </c>
      <c r="AT72" s="9" t="s">
        <v>4083</v>
      </c>
      <c r="AU72" s="9" t="s">
        <v>4083</v>
      </c>
      <c r="AV72" s="9" t="s">
        <v>4083</v>
      </c>
      <c r="AW72" s="9" t="s">
        <v>4083</v>
      </c>
      <c r="AX72" s="9" t="s">
        <v>4083</v>
      </c>
      <c r="AY72" s="9" t="s">
        <v>4083</v>
      </c>
      <c r="AZ72" s="9" t="s">
        <v>4083</v>
      </c>
    </row>
    <row r="73" spans="1:52" s="20" customFormat="1" x14ac:dyDescent="0.2">
      <c r="A73" s="18">
        <v>1</v>
      </c>
      <c r="B73" s="18" t="s">
        <v>48</v>
      </c>
      <c r="C73" s="18">
        <f t="shared" si="2"/>
        <v>22</v>
      </c>
      <c r="D73" s="15">
        <v>14</v>
      </c>
      <c r="E73" s="15">
        <v>8</v>
      </c>
      <c r="F73" s="16">
        <v>0.63600000000000001</v>
      </c>
      <c r="G73" s="15" t="s">
        <v>6</v>
      </c>
      <c r="H73" s="17" t="s">
        <v>65</v>
      </c>
      <c r="I73" s="19">
        <v>4722.3999999999996</v>
      </c>
      <c r="J73" s="19">
        <v>4408.2</v>
      </c>
      <c r="K73" s="19">
        <v>287.3</v>
      </c>
      <c r="L73" s="18">
        <v>4</v>
      </c>
      <c r="M73" s="19">
        <v>214.7</v>
      </c>
      <c r="N73" s="9" t="s">
        <v>26</v>
      </c>
      <c r="O73" s="18">
        <v>2003</v>
      </c>
      <c r="P73" s="18" t="s">
        <v>85</v>
      </c>
      <c r="Q73" s="20" t="s">
        <v>121</v>
      </c>
      <c r="R73" s="17" t="s">
        <v>1799</v>
      </c>
      <c r="T73" s="42">
        <v>55</v>
      </c>
      <c r="W73" s="9" t="s">
        <v>3907</v>
      </c>
      <c r="X73" s="9" t="s">
        <v>3907</v>
      </c>
      <c r="Y73" s="9" t="s">
        <v>4083</v>
      </c>
      <c r="Z73" s="9" t="s">
        <v>4083</v>
      </c>
      <c r="AA73" s="48" t="s">
        <v>4107</v>
      </c>
      <c r="AB73" s="48" t="s">
        <v>3070</v>
      </c>
      <c r="AC73" s="48" t="s">
        <v>4106</v>
      </c>
      <c r="AD73" s="9" t="s">
        <v>4083</v>
      </c>
      <c r="AE73" s="9" t="s">
        <v>1801</v>
      </c>
      <c r="AF73" s="48" t="s">
        <v>3908</v>
      </c>
      <c r="AG73" s="9" t="s">
        <v>4083</v>
      </c>
      <c r="AH73" s="9" t="s">
        <v>4083</v>
      </c>
      <c r="AI73" s="9" t="s">
        <v>4083</v>
      </c>
      <c r="AJ73" s="48" t="s">
        <v>3908</v>
      </c>
      <c r="AK73" s="9" t="s">
        <v>4083</v>
      </c>
      <c r="AL73" s="9" t="s">
        <v>4083</v>
      </c>
      <c r="AM73" s="9" t="s">
        <v>4083</v>
      </c>
      <c r="AN73" s="48" t="s">
        <v>3908</v>
      </c>
      <c r="AO73" s="9" t="s">
        <v>4083</v>
      </c>
      <c r="AP73" s="9" t="s">
        <v>4083</v>
      </c>
      <c r="AQ73" s="48" t="s">
        <v>1799</v>
      </c>
      <c r="AR73" s="9" t="s">
        <v>3907</v>
      </c>
      <c r="AS73" s="9" t="s">
        <v>4083</v>
      </c>
      <c r="AT73" s="9" t="s">
        <v>4083</v>
      </c>
      <c r="AU73" s="9" t="s">
        <v>4083</v>
      </c>
      <c r="AV73" s="9" t="s">
        <v>4083</v>
      </c>
      <c r="AW73" s="9" t="s">
        <v>4083</v>
      </c>
      <c r="AX73" s="9" t="s">
        <v>4083</v>
      </c>
      <c r="AY73" s="9" t="s">
        <v>4083</v>
      </c>
      <c r="AZ73" s="9" t="s">
        <v>4083</v>
      </c>
    </row>
    <row r="74" spans="1:52" s="20" customFormat="1" x14ac:dyDescent="0.2">
      <c r="A74" s="18">
        <v>2</v>
      </c>
      <c r="B74" s="18" t="s">
        <v>22</v>
      </c>
      <c r="C74" s="18">
        <f t="shared" si="2"/>
        <v>22</v>
      </c>
      <c r="D74" s="15">
        <v>13</v>
      </c>
      <c r="E74" s="15">
        <v>9</v>
      </c>
      <c r="F74" s="16">
        <v>0.59099999999999997</v>
      </c>
      <c r="G74" s="15">
        <v>1</v>
      </c>
      <c r="H74" s="17" t="s">
        <v>66</v>
      </c>
      <c r="I74" s="19">
        <v>4624.3</v>
      </c>
      <c r="J74" s="19">
        <v>4574</v>
      </c>
      <c r="K74" s="19">
        <v>263.5</v>
      </c>
      <c r="L74" s="18">
        <v>1</v>
      </c>
      <c r="M74" s="19">
        <v>210.2</v>
      </c>
      <c r="N74" s="9" t="s">
        <v>26</v>
      </c>
      <c r="O74" s="18">
        <v>2003</v>
      </c>
      <c r="P74" s="18" t="s">
        <v>162</v>
      </c>
      <c r="R74" s="17"/>
      <c r="W74" s="48" t="s">
        <v>3908</v>
      </c>
      <c r="X74" s="9" t="s">
        <v>3907</v>
      </c>
      <c r="Y74" s="9" t="s">
        <v>4083</v>
      </c>
      <c r="Z74" s="9" t="s">
        <v>4083</v>
      </c>
      <c r="AA74" s="48" t="s">
        <v>3731</v>
      </c>
      <c r="AB74" s="48" t="s">
        <v>4107</v>
      </c>
      <c r="AC74" s="9" t="s">
        <v>4083</v>
      </c>
      <c r="AD74" s="9" t="s">
        <v>4083</v>
      </c>
      <c r="AE74" s="9" t="s">
        <v>3907</v>
      </c>
      <c r="AF74" s="9" t="s">
        <v>3907</v>
      </c>
      <c r="AG74" s="9" t="s">
        <v>4083</v>
      </c>
      <c r="AH74" s="9" t="s">
        <v>4083</v>
      </c>
      <c r="AI74" s="9" t="s">
        <v>4083</v>
      </c>
      <c r="AJ74" s="48" t="s">
        <v>3908</v>
      </c>
      <c r="AK74" s="48" t="s">
        <v>4108</v>
      </c>
      <c r="AL74" s="9" t="s">
        <v>4083</v>
      </c>
      <c r="AM74" s="9" t="s">
        <v>4083</v>
      </c>
      <c r="AN74" s="48" t="s">
        <v>3908</v>
      </c>
      <c r="AO74" s="9" t="s">
        <v>4083</v>
      </c>
      <c r="AP74" s="9" t="s">
        <v>4083</v>
      </c>
      <c r="AQ74" s="9" t="s">
        <v>3907</v>
      </c>
      <c r="AR74" s="48" t="s">
        <v>3908</v>
      </c>
      <c r="AS74" s="9" t="s">
        <v>4083</v>
      </c>
      <c r="AT74" s="9" t="s">
        <v>4083</v>
      </c>
      <c r="AU74" s="9" t="s">
        <v>4083</v>
      </c>
      <c r="AV74" s="9" t="s">
        <v>4083</v>
      </c>
      <c r="AW74" s="9" t="s">
        <v>4083</v>
      </c>
      <c r="AX74" s="9" t="s">
        <v>4083</v>
      </c>
      <c r="AY74" s="9" t="s">
        <v>4083</v>
      </c>
      <c r="AZ74" s="9" t="s">
        <v>4083</v>
      </c>
    </row>
    <row r="75" spans="1:52" s="20" customFormat="1" x14ac:dyDescent="0.2">
      <c r="A75" s="18">
        <v>3</v>
      </c>
      <c r="B75" s="18" t="s">
        <v>31</v>
      </c>
      <c r="C75" s="18">
        <f t="shared" si="2"/>
        <v>22</v>
      </c>
      <c r="D75" s="15">
        <v>13</v>
      </c>
      <c r="E75" s="15">
        <v>9</v>
      </c>
      <c r="F75" s="16">
        <v>0.59099999999999997</v>
      </c>
      <c r="G75" s="15">
        <v>1</v>
      </c>
      <c r="H75" s="17" t="s">
        <v>68</v>
      </c>
      <c r="I75" s="19">
        <v>4731.7</v>
      </c>
      <c r="J75" s="19">
        <v>4154</v>
      </c>
      <c r="K75" s="19">
        <v>297.7</v>
      </c>
      <c r="L75" s="18">
        <v>5</v>
      </c>
      <c r="M75" s="19">
        <v>215.1</v>
      </c>
      <c r="N75" s="9" t="s">
        <v>26</v>
      </c>
      <c r="O75" s="18">
        <v>2003</v>
      </c>
      <c r="P75" s="18" t="s">
        <v>83</v>
      </c>
      <c r="R75" s="17"/>
      <c r="W75" s="48" t="s">
        <v>3908</v>
      </c>
      <c r="X75" s="9" t="s">
        <v>3907</v>
      </c>
      <c r="Y75" s="9" t="s">
        <v>4083</v>
      </c>
      <c r="Z75" s="9" t="s">
        <v>4083</v>
      </c>
      <c r="AA75" s="9" t="s">
        <v>4083</v>
      </c>
      <c r="AB75" s="48" t="s">
        <v>4107</v>
      </c>
      <c r="AC75" s="48" t="s">
        <v>1804</v>
      </c>
      <c r="AD75" s="9" t="s">
        <v>4083</v>
      </c>
      <c r="AE75" s="48" t="s">
        <v>3908</v>
      </c>
      <c r="AF75" s="48" t="s">
        <v>3908</v>
      </c>
      <c r="AG75" s="9" t="s">
        <v>4083</v>
      </c>
      <c r="AH75" s="9" t="s">
        <v>4083</v>
      </c>
      <c r="AI75" s="9" t="s">
        <v>4083</v>
      </c>
      <c r="AJ75" s="48" t="s">
        <v>3908</v>
      </c>
      <c r="AK75" s="48" t="s">
        <v>4109</v>
      </c>
      <c r="AL75" s="9" t="s">
        <v>4083</v>
      </c>
      <c r="AM75" s="9" t="s">
        <v>4083</v>
      </c>
      <c r="AN75" s="48" t="s">
        <v>3908</v>
      </c>
      <c r="AO75" s="9" t="s">
        <v>4083</v>
      </c>
      <c r="AP75" s="9" t="s">
        <v>4083</v>
      </c>
      <c r="AQ75" s="48" t="s">
        <v>3908</v>
      </c>
      <c r="AR75" s="48" t="s">
        <v>3908</v>
      </c>
      <c r="AS75" s="9" t="s">
        <v>4083</v>
      </c>
      <c r="AT75" s="9" t="s">
        <v>4083</v>
      </c>
      <c r="AU75" s="9" t="s">
        <v>4083</v>
      </c>
      <c r="AV75" s="9" t="s">
        <v>4083</v>
      </c>
      <c r="AW75" s="9" t="s">
        <v>4083</v>
      </c>
      <c r="AX75" s="9" t="s">
        <v>4083</v>
      </c>
      <c r="AY75" s="9" t="s">
        <v>4083</v>
      </c>
      <c r="AZ75" s="9" t="s">
        <v>4083</v>
      </c>
    </row>
    <row r="76" spans="1:52" s="20" customFormat="1" x14ac:dyDescent="0.2">
      <c r="A76" s="18">
        <v>4</v>
      </c>
      <c r="B76" s="18" t="s">
        <v>41</v>
      </c>
      <c r="C76" s="18">
        <f t="shared" si="2"/>
        <v>22</v>
      </c>
      <c r="D76" s="15">
        <v>4</v>
      </c>
      <c r="E76" s="15">
        <v>18</v>
      </c>
      <c r="F76" s="16">
        <v>0.182</v>
      </c>
      <c r="G76" s="15">
        <v>10</v>
      </c>
      <c r="H76" s="17" t="s">
        <v>67</v>
      </c>
      <c r="I76" s="19">
        <v>4012.5</v>
      </c>
      <c r="J76" s="19">
        <v>4600.8</v>
      </c>
      <c r="K76" s="19">
        <v>248.3</v>
      </c>
      <c r="L76" s="18">
        <v>0</v>
      </c>
      <c r="M76" s="19">
        <v>182.4</v>
      </c>
      <c r="N76" s="9" t="s">
        <v>26</v>
      </c>
      <c r="O76" s="18">
        <v>2003</v>
      </c>
      <c r="P76" s="18" t="s">
        <v>75</v>
      </c>
      <c r="R76" s="17"/>
      <c r="W76" s="9" t="s">
        <v>3907</v>
      </c>
      <c r="X76" s="9" t="s">
        <v>3907</v>
      </c>
      <c r="Y76" s="9" t="s">
        <v>4083</v>
      </c>
      <c r="Z76" s="9" t="s">
        <v>4083</v>
      </c>
      <c r="AA76" s="48" t="s">
        <v>4109</v>
      </c>
      <c r="AB76" s="9" t="s">
        <v>4083</v>
      </c>
      <c r="AC76" s="48" t="s">
        <v>4109</v>
      </c>
      <c r="AD76" s="9" t="s">
        <v>4083</v>
      </c>
      <c r="AE76" s="9" t="s">
        <v>3907</v>
      </c>
      <c r="AF76" s="48" t="s">
        <v>3908</v>
      </c>
      <c r="AG76" s="9" t="s">
        <v>4083</v>
      </c>
      <c r="AH76" s="9" t="s">
        <v>4083</v>
      </c>
      <c r="AI76" s="9" t="s">
        <v>4083</v>
      </c>
      <c r="AJ76" s="9" t="s">
        <v>3907</v>
      </c>
      <c r="AK76" s="9" t="s">
        <v>3244</v>
      </c>
      <c r="AL76" s="9" t="s">
        <v>4083</v>
      </c>
      <c r="AM76" s="9" t="s">
        <v>4083</v>
      </c>
      <c r="AN76" s="9" t="s">
        <v>3907</v>
      </c>
      <c r="AO76" s="9" t="s">
        <v>4083</v>
      </c>
      <c r="AP76" s="9" t="s">
        <v>4083</v>
      </c>
      <c r="AQ76" s="48" t="s">
        <v>3908</v>
      </c>
      <c r="AR76" s="9" t="s">
        <v>3907</v>
      </c>
      <c r="AS76" s="9" t="s">
        <v>4083</v>
      </c>
      <c r="AT76" s="9" t="s">
        <v>4083</v>
      </c>
      <c r="AU76" s="9" t="s">
        <v>4083</v>
      </c>
      <c r="AV76" s="9" t="s">
        <v>4083</v>
      </c>
      <c r="AW76" s="9" t="s">
        <v>4083</v>
      </c>
      <c r="AX76" s="9" t="s">
        <v>4083</v>
      </c>
      <c r="AY76" s="9" t="s">
        <v>4083</v>
      </c>
      <c r="AZ76" s="9" t="s">
        <v>4083</v>
      </c>
    </row>
    <row r="77" spans="1:52" s="20" customFormat="1" x14ac:dyDescent="0.2">
      <c r="A77" s="18">
        <v>1</v>
      </c>
      <c r="B77" s="18" t="s">
        <v>63</v>
      </c>
      <c r="C77" s="18">
        <f t="shared" si="2"/>
        <v>22</v>
      </c>
      <c r="D77" s="15">
        <v>15</v>
      </c>
      <c r="E77" s="15">
        <v>7</v>
      </c>
      <c r="F77" s="16">
        <v>0.68200000000000005</v>
      </c>
      <c r="G77" s="15" t="s">
        <v>6</v>
      </c>
      <c r="H77" s="17" t="s">
        <v>69</v>
      </c>
      <c r="I77" s="19">
        <v>4670.5</v>
      </c>
      <c r="J77" s="19">
        <v>4575.6000000000004</v>
      </c>
      <c r="K77" s="19">
        <v>268.5</v>
      </c>
      <c r="L77" s="18">
        <v>1</v>
      </c>
      <c r="M77" s="19">
        <v>212.3</v>
      </c>
      <c r="N77" s="9" t="s">
        <v>51</v>
      </c>
      <c r="O77" s="18">
        <v>2003</v>
      </c>
      <c r="P77" s="18" t="s">
        <v>87</v>
      </c>
      <c r="Q77" s="20" t="s">
        <v>121</v>
      </c>
      <c r="R77" s="17" t="s">
        <v>1801</v>
      </c>
      <c r="T77" s="42">
        <v>40</v>
      </c>
      <c r="W77" s="48" t="s">
        <v>4107</v>
      </c>
      <c r="X77" s="48" t="s">
        <v>3908</v>
      </c>
      <c r="Y77" s="9" t="s">
        <v>4083</v>
      </c>
      <c r="Z77" s="9" t="s">
        <v>4083</v>
      </c>
      <c r="AA77" s="9" t="s">
        <v>3907</v>
      </c>
      <c r="AB77" s="9" t="s">
        <v>3907</v>
      </c>
      <c r="AC77" s="48" t="s">
        <v>3908</v>
      </c>
      <c r="AD77" s="9" t="s">
        <v>4083</v>
      </c>
      <c r="AE77" s="48" t="s">
        <v>3908</v>
      </c>
      <c r="AF77" s="9" t="s">
        <v>3907</v>
      </c>
      <c r="AG77" s="9" t="s">
        <v>4083</v>
      </c>
      <c r="AH77" s="9" t="s">
        <v>4083</v>
      </c>
      <c r="AI77" s="9" t="s">
        <v>4083</v>
      </c>
      <c r="AJ77" s="48" t="s">
        <v>3731</v>
      </c>
      <c r="AK77" s="48" t="s">
        <v>1799</v>
      </c>
      <c r="AL77" s="9" t="s">
        <v>4083</v>
      </c>
      <c r="AM77" s="9" t="s">
        <v>4083</v>
      </c>
      <c r="AN77" s="48" t="s">
        <v>4106</v>
      </c>
      <c r="AO77" s="9" t="s">
        <v>4083</v>
      </c>
      <c r="AP77" s="9" t="s">
        <v>4083</v>
      </c>
      <c r="AQ77" s="9" t="s">
        <v>4083</v>
      </c>
      <c r="AR77" s="48" t="s">
        <v>1799</v>
      </c>
      <c r="AS77" s="9" t="s">
        <v>4083</v>
      </c>
      <c r="AT77" s="9" t="s">
        <v>4083</v>
      </c>
      <c r="AU77" s="9" t="s">
        <v>4083</v>
      </c>
      <c r="AV77" s="9" t="s">
        <v>4083</v>
      </c>
      <c r="AW77" s="9" t="s">
        <v>4083</v>
      </c>
      <c r="AX77" s="9" t="s">
        <v>4083</v>
      </c>
      <c r="AY77" s="9" t="s">
        <v>4083</v>
      </c>
      <c r="AZ77" s="9" t="s">
        <v>4083</v>
      </c>
    </row>
    <row r="78" spans="1:52" s="20" customFormat="1" x14ac:dyDescent="0.2">
      <c r="A78" s="18">
        <v>2</v>
      </c>
      <c r="B78" s="18" t="s">
        <v>54</v>
      </c>
      <c r="C78" s="18">
        <f t="shared" si="2"/>
        <v>22</v>
      </c>
      <c r="D78" s="15">
        <v>14</v>
      </c>
      <c r="E78" s="15">
        <v>8</v>
      </c>
      <c r="F78" s="16">
        <v>0.63600000000000001</v>
      </c>
      <c r="G78" s="15">
        <v>1</v>
      </c>
      <c r="H78" s="17" t="s">
        <v>69</v>
      </c>
      <c r="I78" s="19">
        <v>4323.3</v>
      </c>
      <c r="J78" s="19">
        <v>4175.3</v>
      </c>
      <c r="K78" s="19">
        <v>281.3</v>
      </c>
      <c r="L78" s="18">
        <v>1</v>
      </c>
      <c r="M78" s="19">
        <v>196.5</v>
      </c>
      <c r="N78" s="9" t="s">
        <v>51</v>
      </c>
      <c r="O78" s="18">
        <v>2003</v>
      </c>
      <c r="P78" s="18" t="s">
        <v>86</v>
      </c>
      <c r="R78" s="17"/>
      <c r="W78" s="48" t="s">
        <v>3731</v>
      </c>
      <c r="X78" s="48" t="s">
        <v>3908</v>
      </c>
      <c r="Y78" s="9" t="s">
        <v>4083</v>
      </c>
      <c r="Z78" s="9" t="s">
        <v>4083</v>
      </c>
      <c r="AA78" s="9" t="s">
        <v>3907</v>
      </c>
      <c r="AB78" s="48" t="s">
        <v>3908</v>
      </c>
      <c r="AC78" s="9" t="s">
        <v>3907</v>
      </c>
      <c r="AD78" s="9" t="s">
        <v>4083</v>
      </c>
      <c r="AE78" s="48" t="s">
        <v>3908</v>
      </c>
      <c r="AF78" s="48" t="s">
        <v>3908</v>
      </c>
      <c r="AG78" s="9" t="s">
        <v>4083</v>
      </c>
      <c r="AH78" s="9" t="s">
        <v>4083</v>
      </c>
      <c r="AI78" s="9" t="s">
        <v>4083</v>
      </c>
      <c r="AJ78" s="55" t="s">
        <v>4112</v>
      </c>
      <c r="AK78" s="9" t="s">
        <v>3907</v>
      </c>
      <c r="AL78" s="9" t="s">
        <v>4083</v>
      </c>
      <c r="AM78" s="9" t="s">
        <v>4083</v>
      </c>
      <c r="AN78" s="9" t="s">
        <v>4083</v>
      </c>
      <c r="AO78" s="9" t="s">
        <v>4083</v>
      </c>
      <c r="AP78" s="9" t="s">
        <v>4083</v>
      </c>
      <c r="AQ78" s="48" t="s">
        <v>4108</v>
      </c>
      <c r="AR78" s="9" t="s">
        <v>3907</v>
      </c>
      <c r="AS78" s="9" t="s">
        <v>4083</v>
      </c>
      <c r="AT78" s="9" t="s">
        <v>4083</v>
      </c>
      <c r="AU78" s="9" t="s">
        <v>4083</v>
      </c>
      <c r="AV78" s="9" t="s">
        <v>4083</v>
      </c>
      <c r="AW78" s="9" t="s">
        <v>4083</v>
      </c>
      <c r="AX78" s="9" t="s">
        <v>4083</v>
      </c>
      <c r="AY78" s="9" t="s">
        <v>4083</v>
      </c>
      <c r="AZ78" s="9" t="s">
        <v>4083</v>
      </c>
    </row>
    <row r="79" spans="1:52" s="20" customFormat="1" x14ac:dyDescent="0.2">
      <c r="A79" s="18">
        <v>3</v>
      </c>
      <c r="B79" s="18" t="s">
        <v>27</v>
      </c>
      <c r="C79" s="18">
        <f t="shared" si="2"/>
        <v>22</v>
      </c>
      <c r="D79" s="15">
        <v>9</v>
      </c>
      <c r="E79" s="15">
        <v>13</v>
      </c>
      <c r="F79" s="16">
        <v>0.40899999999999997</v>
      </c>
      <c r="G79" s="15">
        <v>6</v>
      </c>
      <c r="H79" s="17" t="s">
        <v>70</v>
      </c>
      <c r="I79" s="19">
        <v>4808.5</v>
      </c>
      <c r="J79" s="19">
        <v>4476.3</v>
      </c>
      <c r="K79" s="19">
        <v>315.8</v>
      </c>
      <c r="L79" s="18">
        <v>4</v>
      </c>
      <c r="M79" s="19">
        <v>218.6</v>
      </c>
      <c r="N79" s="9" t="s">
        <v>51</v>
      </c>
      <c r="O79" s="18">
        <v>2003</v>
      </c>
      <c r="P79" s="18" t="s">
        <v>79</v>
      </c>
      <c r="R79" s="17"/>
      <c r="W79" s="9" t="s">
        <v>4083</v>
      </c>
      <c r="X79" s="48" t="s">
        <v>3908</v>
      </c>
      <c r="Y79" s="9" t="s">
        <v>4083</v>
      </c>
      <c r="Z79" s="9" t="s">
        <v>4083</v>
      </c>
      <c r="AA79" s="9" t="s">
        <v>3907</v>
      </c>
      <c r="AB79" s="48" t="s">
        <v>3908</v>
      </c>
      <c r="AC79" s="9" t="s">
        <v>3907</v>
      </c>
      <c r="AD79" s="9" t="s">
        <v>4083</v>
      </c>
      <c r="AE79" s="9" t="s">
        <v>3907</v>
      </c>
      <c r="AF79" s="9" t="s">
        <v>3907</v>
      </c>
      <c r="AG79" s="9" t="s">
        <v>4083</v>
      </c>
      <c r="AH79" s="9" t="s">
        <v>4083</v>
      </c>
      <c r="AI79" s="9" t="s">
        <v>4083</v>
      </c>
      <c r="AJ79" s="48" t="s">
        <v>4106</v>
      </c>
      <c r="AK79" s="48" t="s">
        <v>3908</v>
      </c>
      <c r="AL79" s="9" t="s">
        <v>4083</v>
      </c>
      <c r="AM79" s="9" t="s">
        <v>4083</v>
      </c>
      <c r="AN79" s="48" t="s">
        <v>1804</v>
      </c>
      <c r="AO79" s="9" t="s">
        <v>4083</v>
      </c>
      <c r="AP79" s="9" t="s">
        <v>4083</v>
      </c>
      <c r="AQ79" s="48" t="s">
        <v>4109</v>
      </c>
      <c r="AR79" s="48" t="s">
        <v>3908</v>
      </c>
      <c r="AS79" s="9" t="s">
        <v>4083</v>
      </c>
      <c r="AT79" s="9" t="s">
        <v>4083</v>
      </c>
      <c r="AU79" s="9" t="s">
        <v>4083</v>
      </c>
      <c r="AV79" s="9" t="s">
        <v>4083</v>
      </c>
      <c r="AW79" s="9" t="s">
        <v>4083</v>
      </c>
      <c r="AX79" s="9" t="s">
        <v>4083</v>
      </c>
      <c r="AY79" s="9" t="s">
        <v>4083</v>
      </c>
      <c r="AZ79" s="9" t="s">
        <v>4083</v>
      </c>
    </row>
    <row r="80" spans="1:52" s="20" customFormat="1" x14ac:dyDescent="0.2">
      <c r="A80" s="18">
        <v>4</v>
      </c>
      <c r="B80" s="18" t="s">
        <v>46</v>
      </c>
      <c r="C80" s="18">
        <f t="shared" si="2"/>
        <v>22</v>
      </c>
      <c r="D80" s="15">
        <v>4</v>
      </c>
      <c r="E80" s="15">
        <v>18</v>
      </c>
      <c r="F80" s="16">
        <v>0.182</v>
      </c>
      <c r="G80" s="15">
        <v>11</v>
      </c>
      <c r="H80" s="17" t="s">
        <v>16</v>
      </c>
      <c r="I80" s="19">
        <v>4111.8</v>
      </c>
      <c r="J80" s="19">
        <v>4931.8</v>
      </c>
      <c r="K80" s="19">
        <v>271.7</v>
      </c>
      <c r="L80" s="18">
        <v>1</v>
      </c>
      <c r="M80" s="19">
        <v>186.9</v>
      </c>
      <c r="N80" s="9" t="s">
        <v>51</v>
      </c>
      <c r="O80" s="18">
        <v>2003</v>
      </c>
      <c r="P80" s="18" t="s">
        <v>159</v>
      </c>
      <c r="R80" s="17"/>
      <c r="W80" s="48" t="s">
        <v>4108</v>
      </c>
      <c r="X80" s="9" t="s">
        <v>3907</v>
      </c>
      <c r="Y80" s="9" t="s">
        <v>4083</v>
      </c>
      <c r="Z80" s="9" t="s">
        <v>4083</v>
      </c>
      <c r="AA80" s="9" t="s">
        <v>3907</v>
      </c>
      <c r="AB80" s="48" t="s">
        <v>3908</v>
      </c>
      <c r="AC80" s="9" t="s">
        <v>3907</v>
      </c>
      <c r="AD80" s="9" t="s">
        <v>4083</v>
      </c>
      <c r="AE80" s="48" t="s">
        <v>3908</v>
      </c>
      <c r="AF80" s="9" t="s">
        <v>3907</v>
      </c>
      <c r="AG80" s="9" t="s">
        <v>4083</v>
      </c>
      <c r="AH80" s="9" t="s">
        <v>4083</v>
      </c>
      <c r="AI80" s="9" t="s">
        <v>4083</v>
      </c>
      <c r="AJ80" s="9" t="s">
        <v>4083</v>
      </c>
      <c r="AK80" s="9" t="s">
        <v>3907</v>
      </c>
      <c r="AL80" s="9" t="s">
        <v>4083</v>
      </c>
      <c r="AM80" s="9" t="s">
        <v>4083</v>
      </c>
      <c r="AN80" s="9" t="s">
        <v>4115</v>
      </c>
      <c r="AO80" s="9" t="s">
        <v>4083</v>
      </c>
      <c r="AP80" s="9" t="s">
        <v>4083</v>
      </c>
      <c r="AQ80" s="48" t="s">
        <v>1804</v>
      </c>
      <c r="AR80" s="9" t="s">
        <v>3907</v>
      </c>
      <c r="AS80" s="9" t="s">
        <v>4083</v>
      </c>
      <c r="AT80" s="9" t="s">
        <v>4083</v>
      </c>
      <c r="AU80" s="9" t="s">
        <v>4083</v>
      </c>
      <c r="AV80" s="9" t="s">
        <v>4083</v>
      </c>
      <c r="AW80" s="9" t="s">
        <v>4083</v>
      </c>
      <c r="AX80" s="9" t="s">
        <v>4083</v>
      </c>
      <c r="AY80" s="9" t="s">
        <v>4083</v>
      </c>
      <c r="AZ80" s="9" t="s">
        <v>4083</v>
      </c>
    </row>
    <row r="81" spans="1:52" s="20" customFormat="1" x14ac:dyDescent="0.2">
      <c r="A81" s="18">
        <v>1</v>
      </c>
      <c r="B81" s="18" t="s">
        <v>24</v>
      </c>
      <c r="C81" s="18">
        <f t="shared" si="2"/>
        <v>22</v>
      </c>
      <c r="D81" s="15">
        <v>15</v>
      </c>
      <c r="E81" s="15">
        <v>7</v>
      </c>
      <c r="F81" s="16">
        <v>0.68200000000000005</v>
      </c>
      <c r="G81" s="15" t="s">
        <v>6</v>
      </c>
      <c r="H81" s="17" t="s">
        <v>69</v>
      </c>
      <c r="I81" s="19">
        <v>4740</v>
      </c>
      <c r="J81" s="19">
        <v>4396.6000000000004</v>
      </c>
      <c r="K81" s="19">
        <v>274.8</v>
      </c>
      <c r="L81" s="18">
        <v>3</v>
      </c>
      <c r="M81" s="19">
        <v>215.5</v>
      </c>
      <c r="N81" s="9" t="s">
        <v>42</v>
      </c>
      <c r="O81" s="18">
        <v>2003</v>
      </c>
      <c r="P81" s="18" t="s">
        <v>77</v>
      </c>
      <c r="Q81" s="20" t="s">
        <v>121</v>
      </c>
      <c r="R81" s="17" t="s">
        <v>1800</v>
      </c>
      <c r="S81" s="20" t="s">
        <v>125</v>
      </c>
      <c r="T81" s="42">
        <v>120</v>
      </c>
      <c r="W81" s="48" t="s">
        <v>3908</v>
      </c>
      <c r="X81" s="48" t="s">
        <v>1806</v>
      </c>
      <c r="Y81" s="9" t="s">
        <v>4083</v>
      </c>
      <c r="Z81" s="9" t="s">
        <v>4083</v>
      </c>
      <c r="AA81" s="9" t="s">
        <v>3907</v>
      </c>
      <c r="AB81" s="48" t="s">
        <v>3908</v>
      </c>
      <c r="AC81" s="48" t="s">
        <v>3908</v>
      </c>
      <c r="AD81" s="9" t="s">
        <v>4083</v>
      </c>
      <c r="AE81" s="9" t="s">
        <v>4083</v>
      </c>
      <c r="AF81" s="48" t="s">
        <v>3070</v>
      </c>
      <c r="AG81" s="9" t="s">
        <v>4083</v>
      </c>
      <c r="AH81" s="9" t="s">
        <v>4083</v>
      </c>
      <c r="AI81" s="9" t="s">
        <v>4083</v>
      </c>
      <c r="AJ81" s="9" t="s">
        <v>3907</v>
      </c>
      <c r="AK81" s="48" t="s">
        <v>1800</v>
      </c>
      <c r="AL81" s="9" t="s">
        <v>4083</v>
      </c>
      <c r="AM81" s="9" t="s">
        <v>4083</v>
      </c>
      <c r="AN81" s="9" t="s">
        <v>3907</v>
      </c>
      <c r="AO81" s="9" t="s">
        <v>4083</v>
      </c>
      <c r="AP81" s="9" t="s">
        <v>4083</v>
      </c>
      <c r="AQ81" s="9" t="s">
        <v>3907</v>
      </c>
      <c r="AR81" s="48" t="s">
        <v>4106</v>
      </c>
      <c r="AS81" s="9" t="s">
        <v>4083</v>
      </c>
      <c r="AT81" s="9" t="s">
        <v>4083</v>
      </c>
      <c r="AU81" s="9" t="s">
        <v>4083</v>
      </c>
      <c r="AV81" s="9" t="s">
        <v>4083</v>
      </c>
      <c r="AW81" s="9" t="s">
        <v>4083</v>
      </c>
      <c r="AX81" s="9" t="s">
        <v>4083</v>
      </c>
      <c r="AY81" s="9" t="s">
        <v>4083</v>
      </c>
      <c r="AZ81" s="9" t="s">
        <v>4083</v>
      </c>
    </row>
    <row r="82" spans="1:52" s="20" customFormat="1" x14ac:dyDescent="0.2">
      <c r="A82" s="18">
        <v>2</v>
      </c>
      <c r="B82" s="18" t="s">
        <v>64</v>
      </c>
      <c r="C82" s="18">
        <f t="shared" si="2"/>
        <v>22</v>
      </c>
      <c r="D82" s="15">
        <v>14</v>
      </c>
      <c r="E82" s="15">
        <v>8</v>
      </c>
      <c r="F82" s="16">
        <v>0.63600000000000001</v>
      </c>
      <c r="G82" s="15">
        <v>1</v>
      </c>
      <c r="H82" s="17" t="s">
        <v>69</v>
      </c>
      <c r="I82" s="19">
        <v>4623</v>
      </c>
      <c r="J82" s="19">
        <v>4367.7</v>
      </c>
      <c r="K82" s="19">
        <v>261.8</v>
      </c>
      <c r="L82" s="18">
        <v>1</v>
      </c>
      <c r="M82" s="19">
        <v>210.1</v>
      </c>
      <c r="N82" s="9" t="s">
        <v>42</v>
      </c>
      <c r="O82" s="18">
        <v>2003</v>
      </c>
      <c r="P82" s="18" t="s">
        <v>88</v>
      </c>
      <c r="Q82" s="20" t="s">
        <v>122</v>
      </c>
      <c r="R82" s="17" t="s">
        <v>1799</v>
      </c>
      <c r="S82" s="20" t="s">
        <v>163</v>
      </c>
      <c r="T82" s="42">
        <v>85</v>
      </c>
      <c r="W82" s="9" t="s">
        <v>3907</v>
      </c>
      <c r="X82" s="48" t="s">
        <v>3070</v>
      </c>
      <c r="Y82" s="9" t="s">
        <v>4083</v>
      </c>
      <c r="Z82" s="9" t="s">
        <v>4083</v>
      </c>
      <c r="AA82" s="9" t="s">
        <v>3907</v>
      </c>
      <c r="AB82" s="48" t="s">
        <v>3908</v>
      </c>
      <c r="AC82" s="9" t="s">
        <v>3907</v>
      </c>
      <c r="AD82" s="9" t="s">
        <v>4083</v>
      </c>
      <c r="AE82" s="48" t="s">
        <v>4108</v>
      </c>
      <c r="AF82" s="48" t="s">
        <v>1806</v>
      </c>
      <c r="AG82" s="9" t="s">
        <v>4083</v>
      </c>
      <c r="AH82" s="9" t="s">
        <v>4083</v>
      </c>
      <c r="AI82" s="9" t="s">
        <v>4083</v>
      </c>
      <c r="AJ82" s="48" t="s">
        <v>3908</v>
      </c>
      <c r="AK82" s="48" t="s">
        <v>3908</v>
      </c>
      <c r="AL82" s="9" t="s">
        <v>4083</v>
      </c>
      <c r="AM82" s="9" t="s">
        <v>4083</v>
      </c>
      <c r="AN82" s="48" t="s">
        <v>3908</v>
      </c>
      <c r="AO82" s="9" t="s">
        <v>4083</v>
      </c>
      <c r="AP82" s="9" t="s">
        <v>4083</v>
      </c>
      <c r="AQ82" s="48" t="s">
        <v>1799</v>
      </c>
      <c r="AR82" s="9" t="s">
        <v>4083</v>
      </c>
      <c r="AS82" s="9" t="s">
        <v>4083</v>
      </c>
      <c r="AT82" s="9" t="s">
        <v>4083</v>
      </c>
      <c r="AU82" s="9" t="s">
        <v>4083</v>
      </c>
      <c r="AV82" s="9" t="s">
        <v>4083</v>
      </c>
      <c r="AW82" s="9" t="s">
        <v>4083</v>
      </c>
      <c r="AX82" s="9" t="s">
        <v>4083</v>
      </c>
      <c r="AY82" s="9" t="s">
        <v>4083</v>
      </c>
      <c r="AZ82" s="9" t="s">
        <v>4083</v>
      </c>
    </row>
    <row r="83" spans="1:52" s="20" customFormat="1" x14ac:dyDescent="0.2">
      <c r="A83" s="18">
        <v>3</v>
      </c>
      <c r="B83" s="18" t="s">
        <v>29</v>
      </c>
      <c r="C83" s="18">
        <f t="shared" si="2"/>
        <v>22</v>
      </c>
      <c r="D83" s="15">
        <v>10</v>
      </c>
      <c r="E83" s="15">
        <v>12</v>
      </c>
      <c r="F83" s="16">
        <v>0.45500000000000002</v>
      </c>
      <c r="G83" s="15">
        <v>5</v>
      </c>
      <c r="H83" s="17" t="s">
        <v>70</v>
      </c>
      <c r="I83" s="19">
        <v>4136.5</v>
      </c>
      <c r="J83" s="19">
        <v>4462.3</v>
      </c>
      <c r="K83" s="19">
        <v>231.3</v>
      </c>
      <c r="L83" s="18">
        <v>0</v>
      </c>
      <c r="M83" s="19">
        <v>188</v>
      </c>
      <c r="N83" s="9" t="s">
        <v>42</v>
      </c>
      <c r="O83" s="18">
        <v>2003</v>
      </c>
      <c r="P83" s="18" t="s">
        <v>81</v>
      </c>
      <c r="R83" s="17"/>
      <c r="W83" s="9" t="s">
        <v>3907</v>
      </c>
      <c r="X83" s="9" t="s">
        <v>4083</v>
      </c>
      <c r="Y83" s="9" t="s">
        <v>4083</v>
      </c>
      <c r="Z83" s="9" t="s">
        <v>4083</v>
      </c>
      <c r="AA83" s="48" t="s">
        <v>3908</v>
      </c>
      <c r="AB83" s="48" t="s">
        <v>3908</v>
      </c>
      <c r="AC83" s="48" t="s">
        <v>3908</v>
      </c>
      <c r="AD83" s="9" t="s">
        <v>4083</v>
      </c>
      <c r="AE83" s="48" t="s">
        <v>1803</v>
      </c>
      <c r="AF83" s="48" t="s">
        <v>3731</v>
      </c>
      <c r="AG83" s="9" t="s">
        <v>4083</v>
      </c>
      <c r="AH83" s="9" t="s">
        <v>4083</v>
      </c>
      <c r="AI83" s="9" t="s">
        <v>4083</v>
      </c>
      <c r="AJ83" s="48" t="s">
        <v>3908</v>
      </c>
      <c r="AK83" s="48" t="s">
        <v>3908</v>
      </c>
      <c r="AL83" s="9" t="s">
        <v>4083</v>
      </c>
      <c r="AM83" s="9" t="s">
        <v>4083</v>
      </c>
      <c r="AN83" s="9" t="s">
        <v>3907</v>
      </c>
      <c r="AO83" s="9" t="s">
        <v>4083</v>
      </c>
      <c r="AP83" s="9" t="s">
        <v>4083</v>
      </c>
      <c r="AQ83" s="9" t="s">
        <v>3907</v>
      </c>
      <c r="AR83" s="9" t="s">
        <v>3244</v>
      </c>
      <c r="AS83" s="9" t="s">
        <v>4083</v>
      </c>
      <c r="AT83" s="9" t="s">
        <v>4083</v>
      </c>
      <c r="AU83" s="9" t="s">
        <v>4083</v>
      </c>
      <c r="AV83" s="9" t="s">
        <v>4083</v>
      </c>
      <c r="AW83" s="9" t="s">
        <v>4083</v>
      </c>
      <c r="AX83" s="9" t="s">
        <v>4083</v>
      </c>
      <c r="AY83" s="9" t="s">
        <v>4083</v>
      </c>
      <c r="AZ83" s="9" t="s">
        <v>4083</v>
      </c>
    </row>
    <row r="84" spans="1:52" s="20" customFormat="1" x14ac:dyDescent="0.2">
      <c r="A84" s="18">
        <v>4</v>
      </c>
      <c r="B84" s="18" t="s">
        <v>25</v>
      </c>
      <c r="C84" s="18">
        <f t="shared" si="2"/>
        <v>22</v>
      </c>
      <c r="D84" s="15">
        <v>7</v>
      </c>
      <c r="E84" s="15">
        <v>15</v>
      </c>
      <c r="F84" s="16">
        <v>0.318</v>
      </c>
      <c r="G84" s="15">
        <v>8</v>
      </c>
      <c r="H84" s="17" t="s">
        <v>16</v>
      </c>
      <c r="I84" s="19">
        <v>4043.2</v>
      </c>
      <c r="J84" s="19">
        <v>4424.8</v>
      </c>
      <c r="K84" s="19">
        <v>253.5</v>
      </c>
      <c r="L84" s="18">
        <v>1</v>
      </c>
      <c r="M84" s="19">
        <v>183.8</v>
      </c>
      <c r="N84" s="9" t="s">
        <v>42</v>
      </c>
      <c r="O84" s="18">
        <v>2003</v>
      </c>
      <c r="P84" s="18" t="s">
        <v>78</v>
      </c>
      <c r="R84" s="17"/>
      <c r="W84" s="48" t="s">
        <v>3908</v>
      </c>
      <c r="X84" s="48" t="s">
        <v>1804</v>
      </c>
      <c r="Y84" s="9" t="s">
        <v>4083</v>
      </c>
      <c r="Z84" s="9" t="s">
        <v>4083</v>
      </c>
      <c r="AA84" s="9" t="s">
        <v>3907</v>
      </c>
      <c r="AB84" s="9" t="s">
        <v>3907</v>
      </c>
      <c r="AC84" s="48" t="s">
        <v>3908</v>
      </c>
      <c r="AD84" s="9" t="s">
        <v>4083</v>
      </c>
      <c r="AE84" s="9" t="s">
        <v>3244</v>
      </c>
      <c r="AF84" s="9" t="s">
        <v>4083</v>
      </c>
      <c r="AG84" s="9" t="s">
        <v>4083</v>
      </c>
      <c r="AH84" s="9" t="s">
        <v>4083</v>
      </c>
      <c r="AI84" s="9" t="s">
        <v>4083</v>
      </c>
      <c r="AJ84" s="48" t="s">
        <v>3908</v>
      </c>
      <c r="AK84" s="9" t="s">
        <v>3907</v>
      </c>
      <c r="AL84" s="9" t="s">
        <v>4083</v>
      </c>
      <c r="AM84" s="9" t="s">
        <v>4083</v>
      </c>
      <c r="AN84" s="9" t="s">
        <v>3907</v>
      </c>
      <c r="AO84" s="9" t="s">
        <v>4083</v>
      </c>
      <c r="AP84" s="9" t="s">
        <v>4083</v>
      </c>
      <c r="AQ84" s="48" t="s">
        <v>3908</v>
      </c>
      <c r="AR84" s="48" t="s">
        <v>1803</v>
      </c>
      <c r="AS84" s="9" t="s">
        <v>4083</v>
      </c>
      <c r="AT84" s="9" t="s">
        <v>4083</v>
      </c>
      <c r="AU84" s="9" t="s">
        <v>4083</v>
      </c>
      <c r="AV84" s="9" t="s">
        <v>4083</v>
      </c>
      <c r="AW84" s="9" t="s">
        <v>4083</v>
      </c>
      <c r="AX84" s="9" t="s">
        <v>4083</v>
      </c>
      <c r="AY84" s="9" t="s">
        <v>4083</v>
      </c>
      <c r="AZ84" s="9" t="s">
        <v>4083</v>
      </c>
    </row>
    <row r="85" spans="1:52" s="20" customFormat="1" x14ac:dyDescent="0.2">
      <c r="A85" s="18">
        <v>1</v>
      </c>
      <c r="B85" s="18" t="s">
        <v>29</v>
      </c>
      <c r="C85" s="18">
        <f t="shared" si="2"/>
        <v>22</v>
      </c>
      <c r="D85" s="15">
        <v>16</v>
      </c>
      <c r="E85" s="15">
        <v>6</v>
      </c>
      <c r="F85" s="16">
        <v>0.72699999999999998</v>
      </c>
      <c r="G85" s="15" t="s">
        <v>6</v>
      </c>
      <c r="H85" s="17" t="s">
        <v>72</v>
      </c>
      <c r="I85" s="19">
        <v>4914</v>
      </c>
      <c r="J85" s="19">
        <v>4479.7</v>
      </c>
      <c r="K85" s="19">
        <v>281.7</v>
      </c>
      <c r="L85" s="18">
        <v>2</v>
      </c>
      <c r="M85" s="19">
        <v>223.4</v>
      </c>
      <c r="N85" s="9" t="s">
        <v>26</v>
      </c>
      <c r="O85" s="18">
        <v>2004</v>
      </c>
      <c r="P85" s="18" t="s">
        <v>81</v>
      </c>
      <c r="Q85" s="20" t="s">
        <v>121</v>
      </c>
      <c r="R85" s="17" t="s">
        <v>1801</v>
      </c>
      <c r="T85" s="42">
        <v>40</v>
      </c>
      <c r="W85" s="48" t="s">
        <v>3908</v>
      </c>
      <c r="X85" s="9" t="s">
        <v>4083</v>
      </c>
      <c r="Y85" s="9" t="s">
        <v>4083</v>
      </c>
      <c r="Z85" s="9" t="s">
        <v>4083</v>
      </c>
      <c r="AA85" s="9" t="s">
        <v>3907</v>
      </c>
      <c r="AB85" s="9" t="s">
        <v>3907</v>
      </c>
      <c r="AC85" s="48" t="s">
        <v>1799</v>
      </c>
      <c r="AD85" s="9" t="s">
        <v>4083</v>
      </c>
      <c r="AE85" s="9" t="s">
        <v>1801</v>
      </c>
      <c r="AF85" s="48" t="s">
        <v>3907</v>
      </c>
      <c r="AG85" s="9" t="s">
        <v>4083</v>
      </c>
      <c r="AH85" s="9" t="s">
        <v>4083</v>
      </c>
      <c r="AI85" s="9" t="s">
        <v>4083</v>
      </c>
      <c r="AJ85" s="48" t="s">
        <v>4106</v>
      </c>
      <c r="AK85" s="55" t="s">
        <v>4112</v>
      </c>
      <c r="AL85" s="9" t="s">
        <v>4083</v>
      </c>
      <c r="AM85" s="9" t="s">
        <v>4083</v>
      </c>
      <c r="AN85" s="48" t="s">
        <v>3070</v>
      </c>
      <c r="AO85" s="9" t="s">
        <v>4083</v>
      </c>
      <c r="AP85" s="9" t="s">
        <v>4083</v>
      </c>
      <c r="AQ85" s="48" t="s">
        <v>3908</v>
      </c>
      <c r="AR85" s="48" t="s">
        <v>3908</v>
      </c>
      <c r="AS85" s="9" t="s">
        <v>4083</v>
      </c>
      <c r="AT85" s="9" t="s">
        <v>4083</v>
      </c>
      <c r="AU85" s="9" t="s">
        <v>4083</v>
      </c>
      <c r="AV85" s="9" t="s">
        <v>4083</v>
      </c>
      <c r="AW85" s="9" t="s">
        <v>4083</v>
      </c>
      <c r="AX85" s="9" t="s">
        <v>4083</v>
      </c>
      <c r="AY85" s="9" t="s">
        <v>4083</v>
      </c>
      <c r="AZ85" s="9" t="s">
        <v>4083</v>
      </c>
    </row>
    <row r="86" spans="1:52" s="20" customFormat="1" x14ac:dyDescent="0.2">
      <c r="A86" s="18">
        <v>2</v>
      </c>
      <c r="B86" s="18" t="s">
        <v>48</v>
      </c>
      <c r="C86" s="18">
        <f t="shared" si="2"/>
        <v>22</v>
      </c>
      <c r="D86" s="15">
        <v>11</v>
      </c>
      <c r="E86" s="15">
        <v>11</v>
      </c>
      <c r="F86" s="16">
        <v>0.5</v>
      </c>
      <c r="G86" s="15">
        <v>5</v>
      </c>
      <c r="H86" s="17" t="s">
        <v>68</v>
      </c>
      <c r="I86" s="19">
        <v>4723.7</v>
      </c>
      <c r="J86" s="19">
        <v>4550.7</v>
      </c>
      <c r="K86" s="19">
        <v>304.2</v>
      </c>
      <c r="L86" s="18">
        <v>4</v>
      </c>
      <c r="M86" s="19">
        <v>214.7</v>
      </c>
      <c r="N86" s="9" t="s">
        <v>26</v>
      </c>
      <c r="O86" s="18">
        <v>2004</v>
      </c>
      <c r="P86" s="18" t="s">
        <v>85</v>
      </c>
      <c r="R86" s="17"/>
      <c r="W86" s="9" t="s">
        <v>3907</v>
      </c>
      <c r="X86" s="9" t="s">
        <v>4115</v>
      </c>
      <c r="Y86" s="9" t="s">
        <v>4083</v>
      </c>
      <c r="Z86" s="9" t="s">
        <v>4083</v>
      </c>
      <c r="AA86" s="48" t="s">
        <v>3908</v>
      </c>
      <c r="AB86" s="48" t="s">
        <v>3908</v>
      </c>
      <c r="AC86" s="48" t="s">
        <v>3908</v>
      </c>
      <c r="AD86" s="9" t="s">
        <v>4083</v>
      </c>
      <c r="AE86" s="9" t="s">
        <v>3907</v>
      </c>
      <c r="AF86" s="9" t="s">
        <v>3907</v>
      </c>
      <c r="AG86" s="9" t="s">
        <v>4083</v>
      </c>
      <c r="AH86" s="9" t="s">
        <v>4083</v>
      </c>
      <c r="AI86" s="9" t="s">
        <v>4083</v>
      </c>
      <c r="AJ86" s="48" t="s">
        <v>1805</v>
      </c>
      <c r="AK86" s="9" t="s">
        <v>4083</v>
      </c>
      <c r="AL86" s="9" t="s">
        <v>4083</v>
      </c>
      <c r="AM86" s="9" t="s">
        <v>4083</v>
      </c>
      <c r="AN86" s="48" t="s">
        <v>4107</v>
      </c>
      <c r="AO86" s="9" t="s">
        <v>4083</v>
      </c>
      <c r="AP86" s="9" t="s">
        <v>4083</v>
      </c>
      <c r="AQ86" s="48" t="s">
        <v>3908</v>
      </c>
      <c r="AR86" s="48" t="s">
        <v>3908</v>
      </c>
      <c r="AS86" s="9" t="s">
        <v>4083</v>
      </c>
      <c r="AT86" s="9" t="s">
        <v>4083</v>
      </c>
      <c r="AU86" s="9" t="s">
        <v>4083</v>
      </c>
      <c r="AV86" s="9" t="s">
        <v>4083</v>
      </c>
      <c r="AW86" s="9" t="s">
        <v>4083</v>
      </c>
      <c r="AX86" s="9" t="s">
        <v>4083</v>
      </c>
      <c r="AY86" s="9" t="s">
        <v>4083</v>
      </c>
      <c r="AZ86" s="9" t="s">
        <v>4083</v>
      </c>
    </row>
    <row r="87" spans="1:52" s="20" customFormat="1" x14ac:dyDescent="0.2">
      <c r="A87" s="18">
        <v>3</v>
      </c>
      <c r="B87" s="18" t="s">
        <v>46</v>
      </c>
      <c r="C87" s="18">
        <f t="shared" si="2"/>
        <v>22</v>
      </c>
      <c r="D87" s="15">
        <v>8</v>
      </c>
      <c r="E87" s="15">
        <v>14</v>
      </c>
      <c r="F87" s="16">
        <v>0.36399999999999999</v>
      </c>
      <c r="G87" s="15">
        <v>8</v>
      </c>
      <c r="H87" s="17" t="s">
        <v>68</v>
      </c>
      <c r="I87" s="19">
        <v>4350.7</v>
      </c>
      <c r="J87" s="19">
        <v>4632.3</v>
      </c>
      <c r="K87" s="19">
        <v>338.2</v>
      </c>
      <c r="L87" s="18">
        <v>1</v>
      </c>
      <c r="M87" s="19">
        <v>197.8</v>
      </c>
      <c r="N87" s="9" t="s">
        <v>26</v>
      </c>
      <c r="O87" s="18">
        <v>2004</v>
      </c>
      <c r="P87" s="18" t="s">
        <v>159</v>
      </c>
      <c r="R87" s="17"/>
      <c r="W87" s="9" t="s">
        <v>3907</v>
      </c>
      <c r="X87" s="48" t="s">
        <v>4108</v>
      </c>
      <c r="Y87" s="9" t="s">
        <v>4083</v>
      </c>
      <c r="Z87" s="9" t="s">
        <v>4083</v>
      </c>
      <c r="AA87" s="48" t="s">
        <v>3908</v>
      </c>
      <c r="AB87" s="9" t="s">
        <v>3907</v>
      </c>
      <c r="AC87" s="9" t="s">
        <v>3907</v>
      </c>
      <c r="AD87" s="9" t="s">
        <v>4083</v>
      </c>
      <c r="AE87" s="48" t="s">
        <v>3908</v>
      </c>
      <c r="AF87" s="48" t="s">
        <v>3908</v>
      </c>
      <c r="AG87" s="9" t="s">
        <v>4083</v>
      </c>
      <c r="AH87" s="9" t="s">
        <v>4083</v>
      </c>
      <c r="AI87" s="9" t="s">
        <v>4083</v>
      </c>
      <c r="AJ87" s="9" t="s">
        <v>4083</v>
      </c>
      <c r="AK87" s="48" t="s">
        <v>1805</v>
      </c>
      <c r="AL87" s="9" t="s">
        <v>4083</v>
      </c>
      <c r="AM87" s="9" t="s">
        <v>4083</v>
      </c>
      <c r="AN87" s="48" t="s">
        <v>4108</v>
      </c>
      <c r="AO87" s="9" t="s">
        <v>4083</v>
      </c>
      <c r="AP87" s="9" t="s">
        <v>4083</v>
      </c>
      <c r="AQ87" s="9" t="s">
        <v>3907</v>
      </c>
      <c r="AR87" s="9" t="s">
        <v>3907</v>
      </c>
      <c r="AS87" s="9" t="s">
        <v>4083</v>
      </c>
      <c r="AT87" s="9" t="s">
        <v>4083</v>
      </c>
      <c r="AU87" s="9" t="s">
        <v>4083</v>
      </c>
      <c r="AV87" s="9" t="s">
        <v>4083</v>
      </c>
      <c r="AW87" s="9" t="s">
        <v>4083</v>
      </c>
      <c r="AX87" s="9" t="s">
        <v>4083</v>
      </c>
      <c r="AY87" s="9" t="s">
        <v>4083</v>
      </c>
      <c r="AZ87" s="9" t="s">
        <v>4083</v>
      </c>
    </row>
    <row r="88" spans="1:52" s="20" customFormat="1" x14ac:dyDescent="0.2">
      <c r="A88" s="18">
        <v>4</v>
      </c>
      <c r="B88" s="18" t="s">
        <v>54</v>
      </c>
      <c r="C88" s="18">
        <f t="shared" si="2"/>
        <v>22</v>
      </c>
      <c r="D88" s="15">
        <v>7</v>
      </c>
      <c r="E88" s="15">
        <v>15</v>
      </c>
      <c r="F88" s="16">
        <v>0.318</v>
      </c>
      <c r="G88" s="15">
        <v>9</v>
      </c>
      <c r="H88" s="17" t="s">
        <v>73</v>
      </c>
      <c r="I88" s="19">
        <v>4217.3</v>
      </c>
      <c r="J88" s="19">
        <v>4596.2</v>
      </c>
      <c r="K88" s="19">
        <v>280.8</v>
      </c>
      <c r="L88" s="18">
        <v>1</v>
      </c>
      <c r="M88" s="19">
        <v>191.7</v>
      </c>
      <c r="N88" s="9" t="s">
        <v>26</v>
      </c>
      <c r="O88" s="18">
        <v>2004</v>
      </c>
      <c r="P88" s="18" t="s">
        <v>86</v>
      </c>
      <c r="R88" s="17"/>
      <c r="W88" s="48" t="s">
        <v>3907</v>
      </c>
      <c r="X88" s="9" t="s">
        <v>3244</v>
      </c>
      <c r="Y88" s="9" t="s">
        <v>4083</v>
      </c>
      <c r="Z88" s="9" t="s">
        <v>4083</v>
      </c>
      <c r="AA88" s="48" t="s">
        <v>3908</v>
      </c>
      <c r="AB88" s="9" t="s">
        <v>3907</v>
      </c>
      <c r="AC88" s="9" t="s">
        <v>3907</v>
      </c>
      <c r="AD88" s="9" t="s">
        <v>4083</v>
      </c>
      <c r="AE88" s="9" t="s">
        <v>3907</v>
      </c>
      <c r="AF88" s="9" t="s">
        <v>3907</v>
      </c>
      <c r="AG88" s="9" t="s">
        <v>4083</v>
      </c>
      <c r="AH88" s="9" t="s">
        <v>4083</v>
      </c>
      <c r="AI88" s="9" t="s">
        <v>4083</v>
      </c>
      <c r="AJ88" s="48" t="s">
        <v>4106</v>
      </c>
      <c r="AK88" s="48" t="s">
        <v>4109</v>
      </c>
      <c r="AL88" s="9" t="s">
        <v>4083</v>
      </c>
      <c r="AM88" s="9" t="s">
        <v>4083</v>
      </c>
      <c r="AN88" s="9" t="s">
        <v>4083</v>
      </c>
      <c r="AO88" s="9" t="s">
        <v>4083</v>
      </c>
      <c r="AP88" s="9" t="s">
        <v>4083</v>
      </c>
      <c r="AQ88" s="48" t="s">
        <v>3908</v>
      </c>
      <c r="AR88" s="48" t="s">
        <v>1799</v>
      </c>
      <c r="AS88" s="9" t="s">
        <v>4083</v>
      </c>
      <c r="AT88" s="9" t="s">
        <v>4083</v>
      </c>
      <c r="AU88" s="9" t="s">
        <v>4083</v>
      </c>
      <c r="AV88" s="9" t="s">
        <v>4083</v>
      </c>
      <c r="AW88" s="9" t="s">
        <v>4083</v>
      </c>
      <c r="AX88" s="9" t="s">
        <v>4083</v>
      </c>
      <c r="AY88" s="9" t="s">
        <v>4083</v>
      </c>
      <c r="AZ88" s="9" t="s">
        <v>4083</v>
      </c>
    </row>
    <row r="89" spans="1:52" s="20" customFormat="1" x14ac:dyDescent="0.2">
      <c r="A89" s="18">
        <v>1</v>
      </c>
      <c r="B89" s="18" t="s">
        <v>41</v>
      </c>
      <c r="C89" s="18">
        <f t="shared" si="2"/>
        <v>22</v>
      </c>
      <c r="D89" s="10">
        <v>21</v>
      </c>
      <c r="E89" s="15">
        <v>1</v>
      </c>
      <c r="F89" s="11">
        <v>0.95499999999999996</v>
      </c>
      <c r="G89" s="15" t="s">
        <v>6</v>
      </c>
      <c r="H89" s="14" t="s">
        <v>71</v>
      </c>
      <c r="I89" s="19">
        <v>4932.3</v>
      </c>
      <c r="J89" s="19">
        <v>3989.7</v>
      </c>
      <c r="K89" s="19">
        <v>278</v>
      </c>
      <c r="L89" s="18">
        <v>2</v>
      </c>
      <c r="M89" s="19">
        <v>224.2</v>
      </c>
      <c r="N89" s="9" t="s">
        <v>51</v>
      </c>
      <c r="O89" s="18">
        <v>2004</v>
      </c>
      <c r="P89" s="18" t="s">
        <v>75</v>
      </c>
      <c r="Q89" s="20" t="s">
        <v>121</v>
      </c>
      <c r="R89" s="17" t="s">
        <v>1799</v>
      </c>
      <c r="S89" s="20" t="s">
        <v>163</v>
      </c>
      <c r="T89" s="42">
        <v>90</v>
      </c>
      <c r="W89" s="48" t="s">
        <v>3908</v>
      </c>
      <c r="X89" s="48" t="s">
        <v>3908</v>
      </c>
      <c r="Y89" s="9" t="s">
        <v>4083</v>
      </c>
      <c r="Z89" s="9" t="s">
        <v>4083</v>
      </c>
      <c r="AA89" s="55" t="s">
        <v>4112</v>
      </c>
      <c r="AB89" s="9" t="s">
        <v>4083</v>
      </c>
      <c r="AC89" s="48" t="s">
        <v>1799</v>
      </c>
      <c r="AD89" s="9" t="s">
        <v>4083</v>
      </c>
      <c r="AE89" s="48" t="s">
        <v>1800</v>
      </c>
      <c r="AF89" s="48" t="s">
        <v>3908</v>
      </c>
      <c r="AG89" s="9" t="s">
        <v>4083</v>
      </c>
      <c r="AH89" s="9" t="s">
        <v>4083</v>
      </c>
      <c r="AI89" s="9" t="s">
        <v>4083</v>
      </c>
      <c r="AJ89" s="48" t="s">
        <v>3908</v>
      </c>
      <c r="AK89" s="9" t="s">
        <v>3907</v>
      </c>
      <c r="AL89" s="9" t="s">
        <v>4083</v>
      </c>
      <c r="AM89" s="9" t="s">
        <v>4083</v>
      </c>
      <c r="AN89" s="48" t="s">
        <v>3908</v>
      </c>
      <c r="AO89" s="9" t="s">
        <v>4083</v>
      </c>
      <c r="AP89" s="9" t="s">
        <v>4083</v>
      </c>
      <c r="AQ89" s="55" t="s">
        <v>4112</v>
      </c>
      <c r="AR89" s="48" t="s">
        <v>3070</v>
      </c>
      <c r="AS89" s="9" t="s">
        <v>4083</v>
      </c>
      <c r="AT89" s="9" t="s">
        <v>4083</v>
      </c>
      <c r="AU89" s="9" t="s">
        <v>4083</v>
      </c>
      <c r="AV89" s="9" t="s">
        <v>4083</v>
      </c>
      <c r="AW89" s="9" t="s">
        <v>4083</v>
      </c>
      <c r="AX89" s="9" t="s">
        <v>4083</v>
      </c>
      <c r="AY89" s="9" t="s">
        <v>4083</v>
      </c>
      <c r="AZ89" s="9" t="s">
        <v>4083</v>
      </c>
    </row>
    <row r="90" spans="1:52" s="20" customFormat="1" x14ac:dyDescent="0.2">
      <c r="A90" s="18">
        <v>2</v>
      </c>
      <c r="B90" s="18" t="s">
        <v>64</v>
      </c>
      <c r="C90" s="18">
        <f t="shared" si="2"/>
        <v>22</v>
      </c>
      <c r="D90" s="15">
        <v>9</v>
      </c>
      <c r="E90" s="15">
        <v>13</v>
      </c>
      <c r="F90" s="16">
        <v>0.40899999999999997</v>
      </c>
      <c r="G90" s="15">
        <v>12</v>
      </c>
      <c r="H90" s="17" t="s">
        <v>68</v>
      </c>
      <c r="I90" s="19">
        <v>4144.5</v>
      </c>
      <c r="J90" s="19">
        <v>4420.2</v>
      </c>
      <c r="K90" s="19">
        <v>285.2</v>
      </c>
      <c r="L90" s="18">
        <v>1</v>
      </c>
      <c r="M90" s="19">
        <v>188.4</v>
      </c>
      <c r="N90" s="9" t="s">
        <v>51</v>
      </c>
      <c r="O90" s="18">
        <v>2004</v>
      </c>
      <c r="P90" s="18" t="s">
        <v>88</v>
      </c>
      <c r="R90" s="17"/>
      <c r="W90" s="9" t="s">
        <v>3907</v>
      </c>
      <c r="X90" s="9" t="s">
        <v>3907</v>
      </c>
      <c r="Y90" s="9" t="s">
        <v>4083</v>
      </c>
      <c r="Z90" s="9" t="s">
        <v>4083</v>
      </c>
      <c r="AA90" s="48" t="s">
        <v>4108</v>
      </c>
      <c r="AB90" s="9" t="s">
        <v>3244</v>
      </c>
      <c r="AC90" s="9" t="s">
        <v>3907</v>
      </c>
      <c r="AD90" s="9" t="s">
        <v>4083</v>
      </c>
      <c r="AE90" s="48" t="s">
        <v>3908</v>
      </c>
      <c r="AF90" s="48" t="s">
        <v>3908</v>
      </c>
      <c r="AG90" s="9" t="s">
        <v>4083</v>
      </c>
      <c r="AH90" s="9" t="s">
        <v>4083</v>
      </c>
      <c r="AI90" s="9" t="s">
        <v>4083</v>
      </c>
      <c r="AJ90" s="48" t="s">
        <v>3908</v>
      </c>
      <c r="AK90" s="9" t="s">
        <v>3907</v>
      </c>
      <c r="AL90" s="9" t="s">
        <v>4083</v>
      </c>
      <c r="AM90" s="9" t="s">
        <v>4083</v>
      </c>
      <c r="AN90" s="48" t="s">
        <v>3907</v>
      </c>
      <c r="AO90" s="9" t="s">
        <v>4083</v>
      </c>
      <c r="AP90" s="9" t="s">
        <v>4083</v>
      </c>
      <c r="AQ90" s="48" t="s">
        <v>4107</v>
      </c>
      <c r="AR90" s="9" t="s">
        <v>4083</v>
      </c>
      <c r="AS90" s="9" t="s">
        <v>4083</v>
      </c>
      <c r="AT90" s="9" t="s">
        <v>4083</v>
      </c>
      <c r="AU90" s="9" t="s">
        <v>4083</v>
      </c>
      <c r="AV90" s="9" t="s">
        <v>4083</v>
      </c>
      <c r="AW90" s="9" t="s">
        <v>4083</v>
      </c>
      <c r="AX90" s="9" t="s">
        <v>4083</v>
      </c>
      <c r="AY90" s="9" t="s">
        <v>4083</v>
      </c>
      <c r="AZ90" s="9" t="s">
        <v>4083</v>
      </c>
    </row>
    <row r="91" spans="1:52" s="20" customFormat="1" x14ac:dyDescent="0.2">
      <c r="A91" s="18">
        <v>3</v>
      </c>
      <c r="B91" s="18" t="s">
        <v>31</v>
      </c>
      <c r="C91" s="18">
        <f t="shared" si="2"/>
        <v>22</v>
      </c>
      <c r="D91" s="15">
        <v>8</v>
      </c>
      <c r="E91" s="15">
        <v>14</v>
      </c>
      <c r="F91" s="16">
        <v>0.36399999999999999</v>
      </c>
      <c r="G91" s="15">
        <v>13</v>
      </c>
      <c r="H91" s="17" t="s">
        <v>70</v>
      </c>
      <c r="I91" s="19">
        <v>4236.5</v>
      </c>
      <c r="J91" s="19">
        <v>4649</v>
      </c>
      <c r="K91" s="19">
        <v>269</v>
      </c>
      <c r="L91" s="18">
        <v>3</v>
      </c>
      <c r="M91" s="19">
        <v>192.6</v>
      </c>
      <c r="N91" s="9" t="s">
        <v>51</v>
      </c>
      <c r="O91" s="18">
        <v>2004</v>
      </c>
      <c r="P91" s="18" t="s">
        <v>83</v>
      </c>
      <c r="R91" s="17"/>
      <c r="W91" s="9" t="s">
        <v>3907</v>
      </c>
      <c r="X91" s="48" t="s">
        <v>3908</v>
      </c>
      <c r="Y91" s="9" t="s">
        <v>4083</v>
      </c>
      <c r="Z91" s="9" t="s">
        <v>4083</v>
      </c>
      <c r="AA91" s="9" t="s">
        <v>4083</v>
      </c>
      <c r="AB91" s="9" t="s">
        <v>4115</v>
      </c>
      <c r="AC91" s="48" t="s">
        <v>3908</v>
      </c>
      <c r="AD91" s="9" t="s">
        <v>4083</v>
      </c>
      <c r="AE91" s="48" t="s">
        <v>3908</v>
      </c>
      <c r="AF91" s="9" t="s">
        <v>3907</v>
      </c>
      <c r="AG91" s="9" t="s">
        <v>4083</v>
      </c>
      <c r="AH91" s="9" t="s">
        <v>4083</v>
      </c>
      <c r="AI91" s="9" t="s">
        <v>4083</v>
      </c>
      <c r="AJ91" s="9" t="s">
        <v>3907</v>
      </c>
      <c r="AK91" s="9" t="s">
        <v>3907</v>
      </c>
      <c r="AL91" s="9" t="s">
        <v>4083</v>
      </c>
      <c r="AM91" s="9" t="s">
        <v>4083</v>
      </c>
      <c r="AN91" s="9" t="s">
        <v>3907</v>
      </c>
      <c r="AO91" s="9" t="s">
        <v>4083</v>
      </c>
      <c r="AP91" s="9" t="s">
        <v>4083</v>
      </c>
      <c r="AQ91" s="48" t="s">
        <v>1805</v>
      </c>
      <c r="AR91" s="48" t="s">
        <v>4106</v>
      </c>
      <c r="AS91" s="9" t="s">
        <v>4083</v>
      </c>
      <c r="AT91" s="9" t="s">
        <v>4083</v>
      </c>
      <c r="AU91" s="9" t="s">
        <v>4083</v>
      </c>
      <c r="AV91" s="9" t="s">
        <v>4083</v>
      </c>
      <c r="AW91" s="9" t="s">
        <v>4083</v>
      </c>
      <c r="AX91" s="9" t="s">
        <v>4083</v>
      </c>
      <c r="AY91" s="9" t="s">
        <v>4083</v>
      </c>
      <c r="AZ91" s="9" t="s">
        <v>4083</v>
      </c>
    </row>
    <row r="92" spans="1:52" s="20" customFormat="1" x14ac:dyDescent="0.2">
      <c r="A92" s="18">
        <v>4</v>
      </c>
      <c r="B92" s="18" t="s">
        <v>63</v>
      </c>
      <c r="C92" s="18">
        <f t="shared" si="2"/>
        <v>22</v>
      </c>
      <c r="D92" s="15">
        <v>4</v>
      </c>
      <c r="E92" s="15">
        <v>18</v>
      </c>
      <c r="F92" s="16">
        <v>0.182</v>
      </c>
      <c r="G92" s="10">
        <v>17</v>
      </c>
      <c r="H92" s="17" t="s">
        <v>16</v>
      </c>
      <c r="I92" s="19">
        <v>4036.7</v>
      </c>
      <c r="J92" s="19">
        <v>4591.7</v>
      </c>
      <c r="K92" s="19">
        <v>259.8</v>
      </c>
      <c r="L92" s="18">
        <v>1</v>
      </c>
      <c r="M92" s="19">
        <v>183.5</v>
      </c>
      <c r="N92" s="9" t="s">
        <v>51</v>
      </c>
      <c r="O92" s="18">
        <v>2004</v>
      </c>
      <c r="P92" s="18" t="s">
        <v>87</v>
      </c>
      <c r="R92" s="17"/>
      <c r="W92" s="9" t="s">
        <v>3907</v>
      </c>
      <c r="X92" s="9" t="s">
        <v>3907</v>
      </c>
      <c r="Y92" s="9" t="s">
        <v>4083</v>
      </c>
      <c r="Z92" s="9" t="s">
        <v>4083</v>
      </c>
      <c r="AA92" s="48" t="s">
        <v>1805</v>
      </c>
      <c r="AB92" s="9" t="s">
        <v>4115</v>
      </c>
      <c r="AC92" s="9" t="s">
        <v>3907</v>
      </c>
      <c r="AD92" s="9" t="s">
        <v>4083</v>
      </c>
      <c r="AE92" s="9" t="s">
        <v>3907</v>
      </c>
      <c r="AF92" s="9" t="s">
        <v>3907</v>
      </c>
      <c r="AG92" s="9" t="s">
        <v>4083</v>
      </c>
      <c r="AH92" s="9" t="s">
        <v>4083</v>
      </c>
      <c r="AI92" s="9" t="s">
        <v>4083</v>
      </c>
      <c r="AJ92" s="48" t="s">
        <v>3908</v>
      </c>
      <c r="AK92" s="9" t="s">
        <v>3907</v>
      </c>
      <c r="AL92" s="9" t="s">
        <v>4083</v>
      </c>
      <c r="AM92" s="9" t="s">
        <v>4083</v>
      </c>
      <c r="AN92" s="9" t="s">
        <v>3907</v>
      </c>
      <c r="AO92" s="9" t="s">
        <v>4083</v>
      </c>
      <c r="AP92" s="9" t="s">
        <v>4083</v>
      </c>
      <c r="AQ92" s="9" t="s">
        <v>4083</v>
      </c>
      <c r="AR92" s="48" t="s">
        <v>4109</v>
      </c>
      <c r="AS92" s="9" t="s">
        <v>4083</v>
      </c>
      <c r="AT92" s="9" t="s">
        <v>4083</v>
      </c>
      <c r="AU92" s="9" t="s">
        <v>4083</v>
      </c>
      <c r="AV92" s="9" t="s">
        <v>4083</v>
      </c>
      <c r="AW92" s="9" t="s">
        <v>4083</v>
      </c>
      <c r="AX92" s="9" t="s">
        <v>4083</v>
      </c>
      <c r="AY92" s="9" t="s">
        <v>4083</v>
      </c>
      <c r="AZ92" s="9" t="s">
        <v>4083</v>
      </c>
    </row>
    <row r="93" spans="1:52" s="20" customFormat="1" x14ac:dyDescent="0.2">
      <c r="A93" s="18">
        <v>1</v>
      </c>
      <c r="B93" s="18" t="s">
        <v>22</v>
      </c>
      <c r="C93" s="18">
        <f t="shared" si="2"/>
        <v>22</v>
      </c>
      <c r="D93" s="15">
        <v>13</v>
      </c>
      <c r="E93" s="15">
        <v>9</v>
      </c>
      <c r="F93" s="16">
        <v>0.59099999999999997</v>
      </c>
      <c r="G93" s="15" t="s">
        <v>6</v>
      </c>
      <c r="H93" s="17" t="s">
        <v>66</v>
      </c>
      <c r="I93" s="19">
        <v>4468.3</v>
      </c>
      <c r="J93" s="19">
        <v>4421.5</v>
      </c>
      <c r="K93" s="19">
        <v>270.7</v>
      </c>
      <c r="L93" s="18">
        <v>1</v>
      </c>
      <c r="M93" s="19">
        <v>203.1</v>
      </c>
      <c r="N93" s="9" t="s">
        <v>42</v>
      </c>
      <c r="O93" s="18">
        <v>2004</v>
      </c>
      <c r="P93" s="18" t="s">
        <v>162</v>
      </c>
      <c r="Q93" s="20" t="s">
        <v>121</v>
      </c>
      <c r="R93" s="17" t="s">
        <v>1800</v>
      </c>
      <c r="S93" s="20" t="s">
        <v>125</v>
      </c>
      <c r="T93" s="42">
        <v>130</v>
      </c>
      <c r="W93" s="48" t="s">
        <v>3731</v>
      </c>
      <c r="X93" s="48" t="s">
        <v>1799</v>
      </c>
      <c r="Y93" s="9" t="s">
        <v>4083</v>
      </c>
      <c r="Z93" s="9" t="s">
        <v>4083</v>
      </c>
      <c r="AA93" s="9" t="s">
        <v>3907</v>
      </c>
      <c r="AB93" s="48" t="s">
        <v>1799</v>
      </c>
      <c r="AC93" s="9" t="s">
        <v>4083</v>
      </c>
      <c r="AD93" s="9" t="s">
        <v>4083</v>
      </c>
      <c r="AE93" s="48" t="s">
        <v>4107</v>
      </c>
      <c r="AF93" s="48" t="s">
        <v>4108</v>
      </c>
      <c r="AG93" s="9" t="s">
        <v>4083</v>
      </c>
      <c r="AH93" s="9" t="s">
        <v>4083</v>
      </c>
      <c r="AI93" s="9" t="s">
        <v>4083</v>
      </c>
      <c r="AJ93" s="48" t="s">
        <v>3908</v>
      </c>
      <c r="AK93" s="9" t="s">
        <v>3907</v>
      </c>
      <c r="AL93" s="9" t="s">
        <v>4083</v>
      </c>
      <c r="AM93" s="9" t="s">
        <v>4083</v>
      </c>
      <c r="AN93" s="48" t="s">
        <v>3908</v>
      </c>
      <c r="AO93" s="9" t="s">
        <v>4083</v>
      </c>
      <c r="AP93" s="9" t="s">
        <v>4083</v>
      </c>
      <c r="AQ93" s="48" t="s">
        <v>3908</v>
      </c>
      <c r="AR93" s="48" t="s">
        <v>3908</v>
      </c>
      <c r="AS93" s="9" t="s">
        <v>4083</v>
      </c>
      <c r="AT93" s="9" t="s">
        <v>4083</v>
      </c>
      <c r="AU93" s="9" t="s">
        <v>4083</v>
      </c>
      <c r="AV93" s="9" t="s">
        <v>4083</v>
      </c>
      <c r="AW93" s="9" t="s">
        <v>4083</v>
      </c>
      <c r="AX93" s="9" t="s">
        <v>4083</v>
      </c>
      <c r="AY93" s="9" t="s">
        <v>4083</v>
      </c>
      <c r="AZ93" s="9" t="s">
        <v>4083</v>
      </c>
    </row>
    <row r="94" spans="1:52" s="20" customFormat="1" x14ac:dyDescent="0.2">
      <c r="A94" s="18">
        <v>2</v>
      </c>
      <c r="B94" s="18" t="s">
        <v>24</v>
      </c>
      <c r="C94" s="18">
        <f t="shared" si="2"/>
        <v>22</v>
      </c>
      <c r="D94" s="15">
        <v>12</v>
      </c>
      <c r="E94" s="15">
        <v>10</v>
      </c>
      <c r="F94" s="16">
        <v>0.54500000000000004</v>
      </c>
      <c r="G94" s="15">
        <v>1</v>
      </c>
      <c r="H94" s="17" t="s">
        <v>17</v>
      </c>
      <c r="I94" s="19">
        <v>5014.2</v>
      </c>
      <c r="J94" s="19">
        <v>4630.7</v>
      </c>
      <c r="K94" s="19">
        <v>290.3</v>
      </c>
      <c r="L94" s="18">
        <v>4</v>
      </c>
      <c r="M94" s="19">
        <v>227.9</v>
      </c>
      <c r="N94" s="9" t="s">
        <v>42</v>
      </c>
      <c r="O94" s="18">
        <v>2004</v>
      </c>
      <c r="P94" s="18" t="s">
        <v>77</v>
      </c>
      <c r="Q94" s="20" t="s">
        <v>122</v>
      </c>
      <c r="R94" s="17" t="s">
        <v>1799</v>
      </c>
      <c r="T94" s="42">
        <v>60</v>
      </c>
      <c r="W94" s="48" t="s">
        <v>4106</v>
      </c>
      <c r="X94" s="48" t="s">
        <v>1800</v>
      </c>
      <c r="Y94" s="9" t="s">
        <v>4083</v>
      </c>
      <c r="Z94" s="9" t="s">
        <v>4083</v>
      </c>
      <c r="AA94" s="9" t="s">
        <v>3907</v>
      </c>
      <c r="AB94" s="9" t="s">
        <v>1801</v>
      </c>
      <c r="AC94" s="48" t="s">
        <v>4109</v>
      </c>
      <c r="AD94" s="9" t="s">
        <v>4083</v>
      </c>
      <c r="AE94" s="9" t="s">
        <v>4083</v>
      </c>
      <c r="AF94" s="48" t="s">
        <v>3731</v>
      </c>
      <c r="AG94" s="9" t="s">
        <v>4083</v>
      </c>
      <c r="AH94" s="9" t="s">
        <v>4083</v>
      </c>
      <c r="AI94" s="9" t="s">
        <v>4083</v>
      </c>
      <c r="AJ94" s="9" t="s">
        <v>3907</v>
      </c>
      <c r="AK94" s="48" t="s">
        <v>3908</v>
      </c>
      <c r="AL94" s="9" t="s">
        <v>4083</v>
      </c>
      <c r="AM94" s="9" t="s">
        <v>4083</v>
      </c>
      <c r="AN94" s="48" t="s">
        <v>3908</v>
      </c>
      <c r="AO94" s="9" t="s">
        <v>4083</v>
      </c>
      <c r="AP94" s="9" t="s">
        <v>4083</v>
      </c>
      <c r="AQ94" s="48" t="s">
        <v>3908</v>
      </c>
      <c r="AR94" s="9" t="s">
        <v>3907</v>
      </c>
      <c r="AS94" s="9" t="s">
        <v>4083</v>
      </c>
      <c r="AT94" s="9" t="s">
        <v>4083</v>
      </c>
      <c r="AU94" s="9" t="s">
        <v>4083</v>
      </c>
      <c r="AV94" s="9" t="s">
        <v>4083</v>
      </c>
      <c r="AW94" s="9" t="s">
        <v>4083</v>
      </c>
      <c r="AX94" s="9" t="s">
        <v>4083</v>
      </c>
      <c r="AY94" s="9" t="s">
        <v>4083</v>
      </c>
      <c r="AZ94" s="9" t="s">
        <v>4083</v>
      </c>
    </row>
    <row r="95" spans="1:52" s="20" customFormat="1" x14ac:dyDescent="0.2">
      <c r="A95" s="18">
        <v>3</v>
      </c>
      <c r="B95" s="18" t="s">
        <v>25</v>
      </c>
      <c r="C95" s="18">
        <f t="shared" si="2"/>
        <v>22</v>
      </c>
      <c r="D95" s="15">
        <v>12</v>
      </c>
      <c r="E95" s="15">
        <v>10</v>
      </c>
      <c r="F95" s="16">
        <v>0.54500000000000004</v>
      </c>
      <c r="G95" s="15">
        <v>1</v>
      </c>
      <c r="H95" s="17" t="s">
        <v>17</v>
      </c>
      <c r="I95" s="19">
        <v>4164.5</v>
      </c>
      <c r="J95" s="19">
        <v>4330.2</v>
      </c>
      <c r="K95" s="19">
        <v>236.3</v>
      </c>
      <c r="L95" s="18">
        <v>0</v>
      </c>
      <c r="M95" s="19">
        <v>189.3</v>
      </c>
      <c r="N95" s="9" t="s">
        <v>42</v>
      </c>
      <c r="O95" s="18">
        <v>2004</v>
      </c>
      <c r="P95" s="18" t="s">
        <v>78</v>
      </c>
      <c r="R95" s="17"/>
      <c r="W95" s="48" t="s">
        <v>4106</v>
      </c>
      <c r="X95" s="48" t="s">
        <v>3908</v>
      </c>
      <c r="Y95" s="9" t="s">
        <v>4083</v>
      </c>
      <c r="Z95" s="9" t="s">
        <v>4083</v>
      </c>
      <c r="AA95" s="48" t="s">
        <v>3908</v>
      </c>
      <c r="AB95" s="9" t="s">
        <v>3907</v>
      </c>
      <c r="AC95" s="48" t="s">
        <v>4106</v>
      </c>
      <c r="AD95" s="9" t="s">
        <v>4083</v>
      </c>
      <c r="AE95" s="48" t="s">
        <v>1804</v>
      </c>
      <c r="AF95" s="9" t="s">
        <v>4083</v>
      </c>
      <c r="AG95" s="9" t="s">
        <v>4083</v>
      </c>
      <c r="AH95" s="9" t="s">
        <v>4083</v>
      </c>
      <c r="AI95" s="9" t="s">
        <v>4083</v>
      </c>
      <c r="AJ95" s="9" t="s">
        <v>3907</v>
      </c>
      <c r="AK95" s="48" t="s">
        <v>3908</v>
      </c>
      <c r="AL95" s="9" t="s">
        <v>4083</v>
      </c>
      <c r="AM95" s="9" t="s">
        <v>4083</v>
      </c>
      <c r="AN95" s="48" t="s">
        <v>3908</v>
      </c>
      <c r="AO95" s="9" t="s">
        <v>4083</v>
      </c>
      <c r="AP95" s="9" t="s">
        <v>4083</v>
      </c>
      <c r="AQ95" s="48" t="s">
        <v>3908</v>
      </c>
      <c r="AR95" s="9" t="s">
        <v>3907</v>
      </c>
      <c r="AS95" s="9" t="s">
        <v>4083</v>
      </c>
      <c r="AT95" s="9" t="s">
        <v>4083</v>
      </c>
      <c r="AU95" s="9" t="s">
        <v>4083</v>
      </c>
      <c r="AV95" s="9" t="s">
        <v>4083</v>
      </c>
      <c r="AW95" s="9" t="s">
        <v>4083</v>
      </c>
      <c r="AX95" s="9" t="s">
        <v>4083</v>
      </c>
      <c r="AY95" s="9" t="s">
        <v>4083</v>
      </c>
      <c r="AZ95" s="9" t="s">
        <v>4083</v>
      </c>
    </row>
    <row r="96" spans="1:52" s="20" customFormat="1" x14ac:dyDescent="0.2">
      <c r="A96" s="18">
        <v>4</v>
      </c>
      <c r="B96" s="18" t="s">
        <v>27</v>
      </c>
      <c r="C96" s="18">
        <f t="shared" si="2"/>
        <v>22</v>
      </c>
      <c r="D96" s="15">
        <v>11</v>
      </c>
      <c r="E96" s="15">
        <v>11</v>
      </c>
      <c r="F96" s="16">
        <v>0.5</v>
      </c>
      <c r="G96" s="15">
        <v>2</v>
      </c>
      <c r="H96" s="17" t="s">
        <v>70</v>
      </c>
      <c r="I96" s="19">
        <v>4415.7</v>
      </c>
      <c r="J96" s="19">
        <v>4326.7</v>
      </c>
      <c r="K96" s="19">
        <v>285.2</v>
      </c>
      <c r="L96" s="18">
        <v>2</v>
      </c>
      <c r="M96" s="19">
        <v>200.7</v>
      </c>
      <c r="N96" s="9" t="s">
        <v>42</v>
      </c>
      <c r="O96" s="18">
        <v>2004</v>
      </c>
      <c r="P96" s="18" t="s">
        <v>79</v>
      </c>
      <c r="R96" s="17"/>
      <c r="W96" s="9" t="s">
        <v>4083</v>
      </c>
      <c r="X96" s="9" t="s">
        <v>3907</v>
      </c>
      <c r="Y96" s="9" t="s">
        <v>4083</v>
      </c>
      <c r="Z96" s="9" t="s">
        <v>4083</v>
      </c>
      <c r="AA96" s="48" t="s">
        <v>3908</v>
      </c>
      <c r="AB96" s="9" t="s">
        <v>3907</v>
      </c>
      <c r="AC96" s="48" t="s">
        <v>1804</v>
      </c>
      <c r="AD96" s="9" t="s">
        <v>4083</v>
      </c>
      <c r="AE96" s="48" t="s">
        <v>4108</v>
      </c>
      <c r="AF96" s="48" t="s">
        <v>4108</v>
      </c>
      <c r="AG96" s="9" t="s">
        <v>4083</v>
      </c>
      <c r="AH96" s="9" t="s">
        <v>4083</v>
      </c>
      <c r="AI96" s="9" t="s">
        <v>4083</v>
      </c>
      <c r="AJ96" s="48" t="s">
        <v>3908</v>
      </c>
      <c r="AK96" s="48" t="s">
        <v>3908</v>
      </c>
      <c r="AL96" s="9" t="s">
        <v>4083</v>
      </c>
      <c r="AM96" s="9" t="s">
        <v>4083</v>
      </c>
      <c r="AN96" s="48" t="s">
        <v>3908</v>
      </c>
      <c r="AO96" s="9" t="s">
        <v>4083</v>
      </c>
      <c r="AP96" s="9" t="s">
        <v>4083</v>
      </c>
      <c r="AQ96" s="48" t="s">
        <v>3908</v>
      </c>
      <c r="AR96" s="48" t="s">
        <v>3908</v>
      </c>
      <c r="AS96" s="9" t="s">
        <v>4083</v>
      </c>
      <c r="AT96" s="9" t="s">
        <v>4083</v>
      </c>
      <c r="AU96" s="9" t="s">
        <v>4083</v>
      </c>
      <c r="AV96" s="9" t="s">
        <v>4083</v>
      </c>
      <c r="AW96" s="9" t="s">
        <v>4083</v>
      </c>
      <c r="AX96" s="9" t="s">
        <v>4083</v>
      </c>
      <c r="AY96" s="9" t="s">
        <v>4083</v>
      </c>
      <c r="AZ96" s="9" t="s">
        <v>4083</v>
      </c>
    </row>
    <row r="97" spans="1:52" s="20" customFormat="1" x14ac:dyDescent="0.2">
      <c r="A97" s="18">
        <v>1</v>
      </c>
      <c r="B97" s="18" t="s">
        <v>46</v>
      </c>
      <c r="C97" s="18">
        <f t="shared" si="2"/>
        <v>22</v>
      </c>
      <c r="D97" s="15">
        <v>13</v>
      </c>
      <c r="E97" s="15">
        <v>9</v>
      </c>
      <c r="F97" s="16">
        <v>0.59099999999999997</v>
      </c>
      <c r="G97" s="15" t="s">
        <v>6</v>
      </c>
      <c r="H97" s="17" t="s">
        <v>69</v>
      </c>
      <c r="I97" s="19">
        <v>4816.3</v>
      </c>
      <c r="J97" s="19">
        <v>4560.2</v>
      </c>
      <c r="K97" s="19">
        <v>311</v>
      </c>
      <c r="L97" s="18">
        <v>3</v>
      </c>
      <c r="M97" s="19">
        <v>218.9</v>
      </c>
      <c r="N97" s="9" t="s">
        <v>26</v>
      </c>
      <c r="O97" s="18">
        <v>2005</v>
      </c>
      <c r="P97" s="18" t="s">
        <v>159</v>
      </c>
      <c r="Q97" s="20" t="s">
        <v>121</v>
      </c>
      <c r="R97" s="17" t="s">
        <v>1801</v>
      </c>
      <c r="T97" s="42">
        <v>40</v>
      </c>
      <c r="W97" s="9" t="s">
        <v>3907</v>
      </c>
      <c r="X97" s="48" t="s">
        <v>4107</v>
      </c>
      <c r="Y97" s="9" t="s">
        <v>4083</v>
      </c>
      <c r="Z97" s="9" t="s">
        <v>4083</v>
      </c>
      <c r="AA97" s="9" t="s">
        <v>3907</v>
      </c>
      <c r="AB97" s="48" t="s">
        <v>3908</v>
      </c>
      <c r="AC97" s="9" t="s">
        <v>3907</v>
      </c>
      <c r="AD97" s="9" t="s">
        <v>4083</v>
      </c>
      <c r="AE97" s="48" t="s">
        <v>3908</v>
      </c>
      <c r="AF97" s="48" t="s">
        <v>3731</v>
      </c>
      <c r="AG97" s="9" t="s">
        <v>4083</v>
      </c>
      <c r="AH97" s="9" t="s">
        <v>4083</v>
      </c>
      <c r="AI97" s="9" t="s">
        <v>4083</v>
      </c>
      <c r="AJ97" s="9" t="s">
        <v>4083</v>
      </c>
      <c r="AK97" s="48" t="s">
        <v>3908</v>
      </c>
      <c r="AL97" s="9" t="s">
        <v>4083</v>
      </c>
      <c r="AM97" s="9" t="s">
        <v>4083</v>
      </c>
      <c r="AN97" s="9" t="s">
        <v>4083</v>
      </c>
      <c r="AO97" s="9" t="s">
        <v>4083</v>
      </c>
      <c r="AP97" s="9" t="s">
        <v>4083</v>
      </c>
      <c r="AQ97" s="48" t="s">
        <v>1799</v>
      </c>
      <c r="AR97" s="9" t="s">
        <v>1801</v>
      </c>
      <c r="AS97" s="48" t="s">
        <v>4106</v>
      </c>
      <c r="AT97" s="9" t="s">
        <v>4083</v>
      </c>
      <c r="AU97" s="9" t="s">
        <v>4083</v>
      </c>
      <c r="AV97" s="9" t="s">
        <v>4083</v>
      </c>
      <c r="AW97" s="9" t="s">
        <v>4083</v>
      </c>
      <c r="AX97" s="9" t="s">
        <v>4083</v>
      </c>
      <c r="AY97" s="9" t="s">
        <v>4083</v>
      </c>
      <c r="AZ97" s="9" t="s">
        <v>4083</v>
      </c>
    </row>
    <row r="98" spans="1:52" s="20" customFormat="1" x14ac:dyDescent="0.2">
      <c r="A98" s="18">
        <v>2</v>
      </c>
      <c r="B98" s="18" t="s">
        <v>25</v>
      </c>
      <c r="C98" s="18">
        <f t="shared" si="2"/>
        <v>22</v>
      </c>
      <c r="D98" s="15">
        <v>12</v>
      </c>
      <c r="E98" s="15">
        <v>10</v>
      </c>
      <c r="F98" s="16">
        <v>0.54500000000000004</v>
      </c>
      <c r="G98" s="15">
        <v>1</v>
      </c>
      <c r="H98" s="17" t="s">
        <v>68</v>
      </c>
      <c r="I98" s="19">
        <v>4175.5</v>
      </c>
      <c r="J98" s="19">
        <v>4071.2</v>
      </c>
      <c r="K98" s="19">
        <v>260.7</v>
      </c>
      <c r="L98" s="18">
        <v>1</v>
      </c>
      <c r="M98" s="19">
        <v>189.8</v>
      </c>
      <c r="N98" s="9" t="s">
        <v>26</v>
      </c>
      <c r="O98" s="18">
        <v>2005</v>
      </c>
      <c r="P98" s="18" t="s">
        <v>78</v>
      </c>
      <c r="R98" s="17"/>
      <c r="W98" s="48" t="s">
        <v>3908</v>
      </c>
      <c r="X98" s="48" t="s">
        <v>4108</v>
      </c>
      <c r="Y98" s="9" t="s">
        <v>4083</v>
      </c>
      <c r="Z98" s="9" t="s">
        <v>4083</v>
      </c>
      <c r="AA98" s="48" t="s">
        <v>3908</v>
      </c>
      <c r="AB98" s="48" t="s">
        <v>3908</v>
      </c>
      <c r="AC98" s="9" t="s">
        <v>3907</v>
      </c>
      <c r="AD98" s="9" t="s">
        <v>4083</v>
      </c>
      <c r="AE98" s="48" t="s">
        <v>3908</v>
      </c>
      <c r="AF98" s="9" t="s">
        <v>4083</v>
      </c>
      <c r="AG98" s="9" t="s">
        <v>4083</v>
      </c>
      <c r="AH98" s="9" t="s">
        <v>4083</v>
      </c>
      <c r="AI98" s="9" t="s">
        <v>4083</v>
      </c>
      <c r="AJ98" s="48" t="s">
        <v>1804</v>
      </c>
      <c r="AK98" s="48" t="s">
        <v>3908</v>
      </c>
      <c r="AL98" s="9" t="s">
        <v>4083</v>
      </c>
      <c r="AM98" s="9" t="s">
        <v>4083</v>
      </c>
      <c r="AN98" s="9" t="s">
        <v>4083</v>
      </c>
      <c r="AO98" s="9" t="s">
        <v>4083</v>
      </c>
      <c r="AP98" s="9" t="s">
        <v>4083</v>
      </c>
      <c r="AQ98" s="9" t="s">
        <v>3907</v>
      </c>
      <c r="AR98" s="48" t="s">
        <v>3908</v>
      </c>
      <c r="AS98" s="48" t="s">
        <v>4106</v>
      </c>
      <c r="AT98" s="9" t="s">
        <v>4083</v>
      </c>
      <c r="AU98" s="9" t="s">
        <v>4083</v>
      </c>
      <c r="AV98" s="9" t="s">
        <v>4083</v>
      </c>
      <c r="AW98" s="9" t="s">
        <v>4083</v>
      </c>
      <c r="AX98" s="9" t="s">
        <v>4083</v>
      </c>
      <c r="AY98" s="9" t="s">
        <v>4083</v>
      </c>
      <c r="AZ98" s="9" t="s">
        <v>4083</v>
      </c>
    </row>
    <row r="99" spans="1:52" s="20" customFormat="1" x14ac:dyDescent="0.2">
      <c r="A99" s="18">
        <v>3</v>
      </c>
      <c r="B99" s="18" t="s">
        <v>102</v>
      </c>
      <c r="C99" s="18">
        <f t="shared" si="2"/>
        <v>22</v>
      </c>
      <c r="D99" s="15">
        <v>10</v>
      </c>
      <c r="E99" s="15">
        <v>12</v>
      </c>
      <c r="F99" s="16">
        <v>0.45500000000000002</v>
      </c>
      <c r="G99" s="15">
        <v>3</v>
      </c>
      <c r="H99" s="17" t="s">
        <v>70</v>
      </c>
      <c r="I99" s="19">
        <v>4605.2</v>
      </c>
      <c r="J99" s="19">
        <v>4399.7</v>
      </c>
      <c r="K99" s="19">
        <v>289.7</v>
      </c>
      <c r="L99" s="18">
        <v>3</v>
      </c>
      <c r="M99" s="19">
        <v>209.3</v>
      </c>
      <c r="N99" s="9" t="s">
        <v>26</v>
      </c>
      <c r="O99" s="18">
        <v>2005</v>
      </c>
      <c r="P99" s="18" t="s">
        <v>103</v>
      </c>
      <c r="R99" s="17"/>
      <c r="W99" s="9" t="s">
        <v>3907</v>
      </c>
      <c r="X99" s="48" t="s">
        <v>1804</v>
      </c>
      <c r="Y99" s="9" t="s">
        <v>4083</v>
      </c>
      <c r="Z99" s="9" t="s">
        <v>4083</v>
      </c>
      <c r="AA99" s="48" t="s">
        <v>3908</v>
      </c>
      <c r="AB99" s="9" t="s">
        <v>3907</v>
      </c>
      <c r="AC99" s="48" t="s">
        <v>3908</v>
      </c>
      <c r="AD99" s="9" t="s">
        <v>4083</v>
      </c>
      <c r="AE99" s="48" t="s">
        <v>3908</v>
      </c>
      <c r="AF99" s="48" t="s">
        <v>4108</v>
      </c>
      <c r="AG99" s="9" t="s">
        <v>4083</v>
      </c>
      <c r="AH99" s="9" t="s">
        <v>4083</v>
      </c>
      <c r="AI99" s="9" t="s">
        <v>4083</v>
      </c>
      <c r="AJ99" s="48" t="s">
        <v>4108</v>
      </c>
      <c r="AK99" s="48" t="s">
        <v>3908</v>
      </c>
      <c r="AL99" s="9" t="s">
        <v>4083</v>
      </c>
      <c r="AM99" s="9" t="s">
        <v>4083</v>
      </c>
      <c r="AN99" s="9" t="s">
        <v>4083</v>
      </c>
      <c r="AO99" s="9" t="s">
        <v>4083</v>
      </c>
      <c r="AP99" s="9" t="s">
        <v>4083</v>
      </c>
      <c r="AQ99" s="9" t="s">
        <v>3907</v>
      </c>
      <c r="AR99" s="48" t="s">
        <v>3908</v>
      </c>
      <c r="AS99" s="9" t="s">
        <v>4083</v>
      </c>
      <c r="AT99" s="9" t="s">
        <v>4083</v>
      </c>
      <c r="AU99" s="9" t="s">
        <v>4083</v>
      </c>
      <c r="AV99" s="9" t="s">
        <v>4083</v>
      </c>
      <c r="AW99" s="9" t="s">
        <v>4083</v>
      </c>
      <c r="AX99" s="9" t="s">
        <v>4083</v>
      </c>
      <c r="AY99" s="9" t="s">
        <v>4083</v>
      </c>
      <c r="AZ99" s="9" t="s">
        <v>4083</v>
      </c>
    </row>
    <row r="100" spans="1:52" s="20" customFormat="1" x14ac:dyDescent="0.2">
      <c r="A100" s="18">
        <v>4</v>
      </c>
      <c r="B100" s="18" t="s">
        <v>29</v>
      </c>
      <c r="C100" s="18">
        <f t="shared" si="2"/>
        <v>22</v>
      </c>
      <c r="D100" s="15">
        <v>9</v>
      </c>
      <c r="E100" s="15">
        <v>13</v>
      </c>
      <c r="F100" s="16">
        <v>0.40899999999999997</v>
      </c>
      <c r="G100" s="15">
        <v>4</v>
      </c>
      <c r="H100" s="17" t="s">
        <v>17</v>
      </c>
      <c r="I100" s="19">
        <v>4163.8</v>
      </c>
      <c r="J100" s="19">
        <v>4393.5</v>
      </c>
      <c r="K100" s="19">
        <v>259.2</v>
      </c>
      <c r="L100" s="18">
        <v>1</v>
      </c>
      <c r="M100" s="19">
        <v>189.3</v>
      </c>
      <c r="N100" s="9" t="s">
        <v>26</v>
      </c>
      <c r="O100" s="18">
        <v>2005</v>
      </c>
      <c r="P100" s="18" t="s">
        <v>81</v>
      </c>
      <c r="R100" s="17"/>
      <c r="W100" s="48" t="s">
        <v>3908</v>
      </c>
      <c r="X100" s="9" t="s">
        <v>4083</v>
      </c>
      <c r="Y100" s="9" t="s">
        <v>4083</v>
      </c>
      <c r="Z100" s="9" t="s">
        <v>4083</v>
      </c>
      <c r="AA100" s="9" t="s">
        <v>3907</v>
      </c>
      <c r="AB100" s="9" t="s">
        <v>3907</v>
      </c>
      <c r="AC100" s="9" t="s">
        <v>3907</v>
      </c>
      <c r="AD100" s="9" t="s">
        <v>4083</v>
      </c>
      <c r="AE100" s="48" t="s">
        <v>3908</v>
      </c>
      <c r="AF100" s="48" t="s">
        <v>4106</v>
      </c>
      <c r="AG100" s="9" t="s">
        <v>4083</v>
      </c>
      <c r="AH100" s="9" t="s">
        <v>4083</v>
      </c>
      <c r="AI100" s="9" t="s">
        <v>4083</v>
      </c>
      <c r="AJ100" s="48" t="s">
        <v>4109</v>
      </c>
      <c r="AK100" s="9" t="s">
        <v>3907</v>
      </c>
      <c r="AL100" s="9" t="s">
        <v>4083</v>
      </c>
      <c r="AM100" s="9" t="s">
        <v>4083</v>
      </c>
      <c r="AN100" s="9" t="s">
        <v>4083</v>
      </c>
      <c r="AO100" s="9" t="s">
        <v>4083</v>
      </c>
      <c r="AP100" s="9" t="s">
        <v>4083</v>
      </c>
      <c r="AQ100" s="9" t="s">
        <v>3907</v>
      </c>
      <c r="AR100" s="9" t="s">
        <v>3907</v>
      </c>
      <c r="AS100" s="9" t="s">
        <v>3907</v>
      </c>
      <c r="AT100" s="9" t="s">
        <v>4083</v>
      </c>
      <c r="AU100" s="9" t="s">
        <v>4083</v>
      </c>
      <c r="AV100" s="9" t="s">
        <v>4083</v>
      </c>
      <c r="AW100" s="9" t="s">
        <v>4083</v>
      </c>
      <c r="AX100" s="9" t="s">
        <v>4083</v>
      </c>
      <c r="AY100" s="9" t="s">
        <v>4083</v>
      </c>
      <c r="AZ100" s="9" t="s">
        <v>4083</v>
      </c>
    </row>
    <row r="101" spans="1:52" s="20" customFormat="1" x14ac:dyDescent="0.2">
      <c r="A101" s="18">
        <v>1</v>
      </c>
      <c r="B101" s="18" t="s">
        <v>64</v>
      </c>
      <c r="C101" s="18">
        <f t="shared" si="2"/>
        <v>22</v>
      </c>
      <c r="D101" s="15">
        <v>12</v>
      </c>
      <c r="E101" s="15">
        <v>10</v>
      </c>
      <c r="F101" s="16">
        <v>0.54500000000000004</v>
      </c>
      <c r="G101" s="15" t="s">
        <v>6</v>
      </c>
      <c r="H101" s="17" t="s">
        <v>69</v>
      </c>
      <c r="I101" s="19">
        <v>4638.8</v>
      </c>
      <c r="J101" s="19">
        <v>4219</v>
      </c>
      <c r="K101" s="19">
        <v>312.2</v>
      </c>
      <c r="L101" s="18">
        <v>4</v>
      </c>
      <c r="M101" s="19">
        <v>210.9</v>
      </c>
      <c r="N101" s="9" t="s">
        <v>51</v>
      </c>
      <c r="O101" s="18">
        <v>2005</v>
      </c>
      <c r="P101" s="18" t="s">
        <v>88</v>
      </c>
      <c r="Q101" s="20" t="s">
        <v>121</v>
      </c>
      <c r="R101" s="17" t="s">
        <v>1799</v>
      </c>
      <c r="T101" s="42">
        <v>60</v>
      </c>
      <c r="W101" s="9" t="s">
        <v>1801</v>
      </c>
      <c r="X101" s="48" t="s">
        <v>3908</v>
      </c>
      <c r="Y101" s="9" t="s">
        <v>4083</v>
      </c>
      <c r="Z101" s="9" t="s">
        <v>4083</v>
      </c>
      <c r="AA101" s="48" t="s">
        <v>3731</v>
      </c>
      <c r="AB101" s="48" t="s">
        <v>3070</v>
      </c>
      <c r="AC101" s="9" t="s">
        <v>3907</v>
      </c>
      <c r="AD101" s="9" t="s">
        <v>4083</v>
      </c>
      <c r="AE101" s="48" t="s">
        <v>4108</v>
      </c>
      <c r="AF101" s="9" t="s">
        <v>3907</v>
      </c>
      <c r="AG101" s="9" t="s">
        <v>4083</v>
      </c>
      <c r="AH101" s="9" t="s">
        <v>4083</v>
      </c>
      <c r="AI101" s="9" t="s">
        <v>4083</v>
      </c>
      <c r="AJ101" s="48" t="s">
        <v>1800</v>
      </c>
      <c r="AK101" s="9" t="s">
        <v>3907</v>
      </c>
      <c r="AL101" s="9" t="s">
        <v>4083</v>
      </c>
      <c r="AM101" s="9" t="s">
        <v>4083</v>
      </c>
      <c r="AN101" s="9" t="s">
        <v>4083</v>
      </c>
      <c r="AO101" s="9" t="s">
        <v>4083</v>
      </c>
      <c r="AP101" s="9" t="s">
        <v>4083</v>
      </c>
      <c r="AQ101" s="48" t="s">
        <v>3907</v>
      </c>
      <c r="AR101" s="9" t="s">
        <v>4083</v>
      </c>
      <c r="AS101" s="9" t="s">
        <v>3907</v>
      </c>
      <c r="AT101" s="9" t="s">
        <v>4083</v>
      </c>
      <c r="AU101" s="9" t="s">
        <v>4083</v>
      </c>
      <c r="AV101" s="9" t="s">
        <v>4083</v>
      </c>
      <c r="AW101" s="9" t="s">
        <v>4083</v>
      </c>
      <c r="AX101" s="9" t="s">
        <v>4083</v>
      </c>
      <c r="AY101" s="9" t="s">
        <v>4083</v>
      </c>
      <c r="AZ101" s="9" t="s">
        <v>4083</v>
      </c>
    </row>
    <row r="102" spans="1:52" s="20" customFormat="1" x14ac:dyDescent="0.2">
      <c r="A102" s="18">
        <v>2</v>
      </c>
      <c r="B102" s="18" t="s">
        <v>24</v>
      </c>
      <c r="C102" s="18">
        <f t="shared" si="2"/>
        <v>22</v>
      </c>
      <c r="D102" s="15">
        <v>10</v>
      </c>
      <c r="E102" s="15">
        <v>12</v>
      </c>
      <c r="F102" s="16">
        <v>0.45500000000000002</v>
      </c>
      <c r="G102" s="15">
        <v>2</v>
      </c>
      <c r="H102" s="17" t="s">
        <v>104</v>
      </c>
      <c r="I102" s="19">
        <v>4016.3</v>
      </c>
      <c r="J102" s="19">
        <v>4300.2</v>
      </c>
      <c r="K102" s="19">
        <v>242.3</v>
      </c>
      <c r="L102" s="18">
        <v>0</v>
      </c>
      <c r="M102" s="19">
        <v>182.6</v>
      </c>
      <c r="N102" s="9" t="s">
        <v>51</v>
      </c>
      <c r="O102" s="18">
        <v>2005</v>
      </c>
      <c r="P102" s="18" t="s">
        <v>77</v>
      </c>
      <c r="R102" s="17"/>
      <c r="W102" s="9" t="s">
        <v>3907</v>
      </c>
      <c r="X102" s="9" t="s">
        <v>3907</v>
      </c>
      <c r="Y102" s="9" t="s">
        <v>4083</v>
      </c>
      <c r="Z102" s="9" t="s">
        <v>4083</v>
      </c>
      <c r="AA102" s="48" t="s">
        <v>1805</v>
      </c>
      <c r="AB102" s="48" t="s">
        <v>4106</v>
      </c>
      <c r="AC102" s="48" t="s">
        <v>3908</v>
      </c>
      <c r="AD102" s="9" t="s">
        <v>4083</v>
      </c>
      <c r="AE102" s="9" t="s">
        <v>4083</v>
      </c>
      <c r="AF102" s="9" t="s">
        <v>3907</v>
      </c>
      <c r="AG102" s="9" t="s">
        <v>4083</v>
      </c>
      <c r="AH102" s="9" t="s">
        <v>4083</v>
      </c>
      <c r="AI102" s="9" t="s">
        <v>4083</v>
      </c>
      <c r="AJ102" s="9" t="s">
        <v>3907</v>
      </c>
      <c r="AK102" s="9" t="s">
        <v>3907</v>
      </c>
      <c r="AL102" s="9" t="s">
        <v>4083</v>
      </c>
      <c r="AM102" s="9" t="s">
        <v>4083</v>
      </c>
      <c r="AN102" s="9" t="s">
        <v>4083</v>
      </c>
      <c r="AO102" s="9" t="s">
        <v>4083</v>
      </c>
      <c r="AP102" s="9" t="s">
        <v>4083</v>
      </c>
      <c r="AQ102" s="9" t="s">
        <v>3907</v>
      </c>
      <c r="AR102" s="48" t="s">
        <v>4106</v>
      </c>
      <c r="AS102" s="9" t="s">
        <v>3907</v>
      </c>
      <c r="AT102" s="9" t="s">
        <v>4083</v>
      </c>
      <c r="AU102" s="9" t="s">
        <v>4083</v>
      </c>
      <c r="AV102" s="9" t="s">
        <v>4083</v>
      </c>
      <c r="AW102" s="9" t="s">
        <v>4083</v>
      </c>
      <c r="AX102" s="9" t="s">
        <v>4083</v>
      </c>
      <c r="AY102" s="9" t="s">
        <v>4083</v>
      </c>
      <c r="AZ102" s="9" t="s">
        <v>4083</v>
      </c>
    </row>
    <row r="103" spans="1:52" s="20" customFormat="1" x14ac:dyDescent="0.2">
      <c r="A103" s="18">
        <v>3</v>
      </c>
      <c r="B103" s="18" t="s">
        <v>31</v>
      </c>
      <c r="C103" s="18">
        <f t="shared" si="2"/>
        <v>22</v>
      </c>
      <c r="D103" s="15">
        <v>9</v>
      </c>
      <c r="E103" s="15">
        <v>13</v>
      </c>
      <c r="F103" s="16">
        <v>0.40899999999999997</v>
      </c>
      <c r="G103" s="15">
        <v>3</v>
      </c>
      <c r="H103" s="17" t="s">
        <v>68</v>
      </c>
      <c r="I103" s="19">
        <v>4349.8</v>
      </c>
      <c r="J103" s="19">
        <v>4408.8</v>
      </c>
      <c r="K103" s="19">
        <v>292.5</v>
      </c>
      <c r="L103" s="18">
        <v>5</v>
      </c>
      <c r="M103" s="19">
        <v>197.7</v>
      </c>
      <c r="N103" s="9" t="s">
        <v>51</v>
      </c>
      <c r="O103" s="18">
        <v>2005</v>
      </c>
      <c r="P103" s="18" t="s">
        <v>83</v>
      </c>
      <c r="R103" s="17"/>
      <c r="W103" s="9" t="s">
        <v>3907</v>
      </c>
      <c r="X103" s="48" t="s">
        <v>3908</v>
      </c>
      <c r="Y103" s="9" t="s">
        <v>4083</v>
      </c>
      <c r="Z103" s="9" t="s">
        <v>4083</v>
      </c>
      <c r="AA103" s="9" t="s">
        <v>4083</v>
      </c>
      <c r="AB103" s="48" t="s">
        <v>4106</v>
      </c>
      <c r="AC103" s="9" t="s">
        <v>3907</v>
      </c>
      <c r="AD103" s="9" t="s">
        <v>4083</v>
      </c>
      <c r="AE103" s="48" t="s">
        <v>1805</v>
      </c>
      <c r="AF103" s="9" t="s">
        <v>3907</v>
      </c>
      <c r="AG103" s="9" t="s">
        <v>4083</v>
      </c>
      <c r="AH103" s="9" t="s">
        <v>4083</v>
      </c>
      <c r="AI103" s="9" t="s">
        <v>4083</v>
      </c>
      <c r="AJ103" s="48" t="s">
        <v>3908</v>
      </c>
      <c r="AK103" s="48" t="s">
        <v>3908</v>
      </c>
      <c r="AL103" s="9" t="s">
        <v>4083</v>
      </c>
      <c r="AM103" s="9" t="s">
        <v>4083</v>
      </c>
      <c r="AN103" s="9" t="s">
        <v>4083</v>
      </c>
      <c r="AO103" s="9" t="s">
        <v>4083</v>
      </c>
      <c r="AP103" s="9" t="s">
        <v>4083</v>
      </c>
      <c r="AQ103" s="9" t="s">
        <v>3907</v>
      </c>
      <c r="AR103" s="48" t="s">
        <v>1804</v>
      </c>
      <c r="AS103" s="9" t="s">
        <v>3907</v>
      </c>
      <c r="AT103" s="9" t="s">
        <v>4083</v>
      </c>
      <c r="AU103" s="9" t="s">
        <v>4083</v>
      </c>
      <c r="AV103" s="9" t="s">
        <v>4083</v>
      </c>
      <c r="AW103" s="9" t="s">
        <v>4083</v>
      </c>
      <c r="AX103" s="9" t="s">
        <v>4083</v>
      </c>
      <c r="AY103" s="9" t="s">
        <v>4083</v>
      </c>
      <c r="AZ103" s="9" t="s">
        <v>4083</v>
      </c>
    </row>
    <row r="104" spans="1:52" s="20" customFormat="1" x14ac:dyDescent="0.2">
      <c r="A104" s="18">
        <v>4</v>
      </c>
      <c r="B104" s="18" t="s">
        <v>41</v>
      </c>
      <c r="C104" s="18">
        <f t="shared" si="2"/>
        <v>22</v>
      </c>
      <c r="D104" s="15">
        <v>8</v>
      </c>
      <c r="E104" s="15">
        <v>14</v>
      </c>
      <c r="F104" s="16">
        <v>0.36399999999999999</v>
      </c>
      <c r="G104" s="15">
        <v>4</v>
      </c>
      <c r="H104" s="17" t="s">
        <v>73</v>
      </c>
      <c r="I104" s="19">
        <v>4060.7</v>
      </c>
      <c r="J104" s="19">
        <v>4563.3</v>
      </c>
      <c r="K104" s="19">
        <v>267.3</v>
      </c>
      <c r="L104" s="18">
        <v>0</v>
      </c>
      <c r="M104" s="19">
        <v>184.6</v>
      </c>
      <c r="N104" s="9" t="s">
        <v>51</v>
      </c>
      <c r="O104" s="18">
        <v>2005</v>
      </c>
      <c r="P104" s="18" t="s">
        <v>75</v>
      </c>
      <c r="R104" s="17"/>
      <c r="W104" s="48" t="s">
        <v>3908</v>
      </c>
      <c r="X104" s="48" t="s">
        <v>3908</v>
      </c>
      <c r="Y104" s="9" t="s">
        <v>4083</v>
      </c>
      <c r="Z104" s="9" t="s">
        <v>4083</v>
      </c>
      <c r="AA104" s="48" t="s">
        <v>4108</v>
      </c>
      <c r="AB104" s="9" t="s">
        <v>4083</v>
      </c>
      <c r="AC104" s="48" t="s">
        <v>3908</v>
      </c>
      <c r="AD104" s="9" t="s">
        <v>4083</v>
      </c>
      <c r="AE104" s="48" t="s">
        <v>4108</v>
      </c>
      <c r="AF104" s="9" t="s">
        <v>3907</v>
      </c>
      <c r="AG104" s="9" t="s">
        <v>4083</v>
      </c>
      <c r="AH104" s="9" t="s">
        <v>4083</v>
      </c>
      <c r="AI104" s="9" t="s">
        <v>4083</v>
      </c>
      <c r="AJ104" s="9" t="s">
        <v>3907</v>
      </c>
      <c r="AK104" s="9" t="s">
        <v>3907</v>
      </c>
      <c r="AL104" s="9" t="s">
        <v>4083</v>
      </c>
      <c r="AM104" s="9" t="s">
        <v>4083</v>
      </c>
      <c r="AN104" s="9" t="s">
        <v>4083</v>
      </c>
      <c r="AO104" s="9" t="s">
        <v>4083</v>
      </c>
      <c r="AP104" s="9" t="s">
        <v>4083</v>
      </c>
      <c r="AQ104" s="9" t="s">
        <v>3907</v>
      </c>
      <c r="AR104" s="9" t="s">
        <v>3244</v>
      </c>
      <c r="AS104" s="48" t="s">
        <v>3908</v>
      </c>
      <c r="AT104" s="9" t="s">
        <v>4083</v>
      </c>
      <c r="AU104" s="9" t="s">
        <v>4083</v>
      </c>
      <c r="AV104" s="9" t="s">
        <v>4083</v>
      </c>
      <c r="AW104" s="9" t="s">
        <v>4083</v>
      </c>
      <c r="AX104" s="9" t="s">
        <v>4083</v>
      </c>
      <c r="AY104" s="9" t="s">
        <v>4083</v>
      </c>
      <c r="AZ104" s="9" t="s">
        <v>4083</v>
      </c>
    </row>
    <row r="105" spans="1:52" s="20" customFormat="1" x14ac:dyDescent="0.2">
      <c r="A105" s="18">
        <v>1</v>
      </c>
      <c r="B105" s="18" t="s">
        <v>27</v>
      </c>
      <c r="C105" s="18">
        <f t="shared" si="2"/>
        <v>22</v>
      </c>
      <c r="D105" s="15">
        <v>17</v>
      </c>
      <c r="E105" s="15">
        <v>5</v>
      </c>
      <c r="F105" s="16">
        <v>0.77300000000000002</v>
      </c>
      <c r="G105" s="15" t="s">
        <v>6</v>
      </c>
      <c r="H105" s="17" t="s">
        <v>72</v>
      </c>
      <c r="I105" s="19">
        <v>4677.2</v>
      </c>
      <c r="J105" s="19">
        <v>4200.2</v>
      </c>
      <c r="K105" s="19">
        <v>277.8</v>
      </c>
      <c r="L105" s="18">
        <v>2</v>
      </c>
      <c r="M105" s="19">
        <v>212.6</v>
      </c>
      <c r="N105" s="9" t="s">
        <v>42</v>
      </c>
      <c r="O105" s="18">
        <v>2005</v>
      </c>
      <c r="P105" s="18" t="s">
        <v>79</v>
      </c>
      <c r="Q105" s="20" t="s">
        <v>121</v>
      </c>
      <c r="R105" s="17" t="s">
        <v>1799</v>
      </c>
      <c r="S105" s="20" t="s">
        <v>163</v>
      </c>
      <c r="T105" s="42">
        <v>90</v>
      </c>
      <c r="W105" s="9" t="s">
        <v>4083</v>
      </c>
      <c r="X105" s="9" t="s">
        <v>3907</v>
      </c>
      <c r="Y105" s="9" t="s">
        <v>4083</v>
      </c>
      <c r="Z105" s="9" t="s">
        <v>4083</v>
      </c>
      <c r="AA105" s="48" t="s">
        <v>3908</v>
      </c>
      <c r="AB105" s="48" t="s">
        <v>3907</v>
      </c>
      <c r="AC105" s="55" t="s">
        <v>4112</v>
      </c>
      <c r="AD105" s="9" t="s">
        <v>4083</v>
      </c>
      <c r="AE105" s="48" t="s">
        <v>3908</v>
      </c>
      <c r="AF105" s="9" t="s">
        <v>3907</v>
      </c>
      <c r="AG105" s="9" t="s">
        <v>4083</v>
      </c>
      <c r="AH105" s="9" t="s">
        <v>4083</v>
      </c>
      <c r="AI105" s="9" t="s">
        <v>4083</v>
      </c>
      <c r="AJ105" s="48" t="s">
        <v>3908</v>
      </c>
      <c r="AK105" s="48" t="s">
        <v>3731</v>
      </c>
      <c r="AL105" s="9" t="s">
        <v>4083</v>
      </c>
      <c r="AM105" s="9" t="s">
        <v>4083</v>
      </c>
      <c r="AN105" s="9" t="s">
        <v>4083</v>
      </c>
      <c r="AO105" s="9" t="s">
        <v>4083</v>
      </c>
      <c r="AP105" s="9" t="s">
        <v>4083</v>
      </c>
      <c r="AQ105" s="48" t="s">
        <v>1806</v>
      </c>
      <c r="AR105" s="48" t="s">
        <v>1800</v>
      </c>
      <c r="AS105" s="48" t="s">
        <v>3908</v>
      </c>
      <c r="AT105" s="9" t="s">
        <v>4083</v>
      </c>
      <c r="AU105" s="9" t="s">
        <v>4083</v>
      </c>
      <c r="AV105" s="9" t="s">
        <v>4083</v>
      </c>
      <c r="AW105" s="9" t="s">
        <v>4083</v>
      </c>
      <c r="AX105" s="9" t="s">
        <v>4083</v>
      </c>
      <c r="AY105" s="9" t="s">
        <v>4083</v>
      </c>
      <c r="AZ105" s="9" t="s">
        <v>4083</v>
      </c>
    </row>
    <row r="106" spans="1:52" s="20" customFormat="1" x14ac:dyDescent="0.2">
      <c r="A106" s="18">
        <v>2</v>
      </c>
      <c r="B106" s="18" t="s">
        <v>63</v>
      </c>
      <c r="C106" s="18">
        <f t="shared" si="2"/>
        <v>22</v>
      </c>
      <c r="D106" s="15">
        <v>14</v>
      </c>
      <c r="E106" s="15">
        <v>8</v>
      </c>
      <c r="F106" s="16">
        <v>0.63600000000000001</v>
      </c>
      <c r="G106" s="15">
        <v>3</v>
      </c>
      <c r="H106" s="17" t="s">
        <v>17</v>
      </c>
      <c r="I106" s="19">
        <v>4605.3</v>
      </c>
      <c r="J106" s="19">
        <v>4370</v>
      </c>
      <c r="K106" s="19">
        <v>294.5</v>
      </c>
      <c r="L106" s="18">
        <v>3</v>
      </c>
      <c r="M106" s="19">
        <v>209.3</v>
      </c>
      <c r="N106" s="9" t="s">
        <v>42</v>
      </c>
      <c r="O106" s="18">
        <v>2005</v>
      </c>
      <c r="P106" s="18" t="s">
        <v>87</v>
      </c>
      <c r="Q106" s="20" t="s">
        <v>122</v>
      </c>
      <c r="R106" s="17" t="s">
        <v>1800</v>
      </c>
      <c r="S106" s="20" t="s">
        <v>125</v>
      </c>
      <c r="T106" s="42">
        <v>130</v>
      </c>
      <c r="W106" s="48" t="s">
        <v>1803</v>
      </c>
      <c r="X106" s="48" t="s">
        <v>3908</v>
      </c>
      <c r="Y106" s="9" t="s">
        <v>4083</v>
      </c>
      <c r="Z106" s="9" t="s">
        <v>4083</v>
      </c>
      <c r="AA106" s="48" t="s">
        <v>3908</v>
      </c>
      <c r="AB106" s="48" t="s">
        <v>3908</v>
      </c>
      <c r="AC106" s="48" t="s">
        <v>3070</v>
      </c>
      <c r="AD106" s="9" t="s">
        <v>4083</v>
      </c>
      <c r="AE106" s="48" t="s">
        <v>3908</v>
      </c>
      <c r="AF106" s="48" t="s">
        <v>3908</v>
      </c>
      <c r="AG106" s="9" t="s">
        <v>4083</v>
      </c>
      <c r="AH106" s="9" t="s">
        <v>4083</v>
      </c>
      <c r="AI106" s="9" t="s">
        <v>4083</v>
      </c>
      <c r="AJ106" s="48" t="s">
        <v>1799</v>
      </c>
      <c r="AK106" s="48" t="s">
        <v>4108</v>
      </c>
      <c r="AL106" s="9" t="s">
        <v>4083</v>
      </c>
      <c r="AM106" s="9" t="s">
        <v>4083</v>
      </c>
      <c r="AN106" s="9" t="s">
        <v>4083</v>
      </c>
      <c r="AO106" s="9" t="s">
        <v>4083</v>
      </c>
      <c r="AP106" s="9" t="s">
        <v>4083</v>
      </c>
      <c r="AQ106" s="9" t="s">
        <v>4083</v>
      </c>
      <c r="AR106" s="48" t="s">
        <v>3908</v>
      </c>
      <c r="AS106" s="48" t="s">
        <v>3908</v>
      </c>
      <c r="AT106" s="9" t="s">
        <v>4083</v>
      </c>
      <c r="AU106" s="9" t="s">
        <v>4083</v>
      </c>
      <c r="AV106" s="9" t="s">
        <v>4083</v>
      </c>
      <c r="AW106" s="9" t="s">
        <v>4083</v>
      </c>
      <c r="AX106" s="9" t="s">
        <v>4083</v>
      </c>
      <c r="AY106" s="9" t="s">
        <v>4083</v>
      </c>
      <c r="AZ106" s="9" t="s">
        <v>4083</v>
      </c>
    </row>
    <row r="107" spans="1:52" s="20" customFormat="1" x14ac:dyDescent="0.2">
      <c r="A107" s="18">
        <v>3</v>
      </c>
      <c r="B107" s="18" t="s">
        <v>48</v>
      </c>
      <c r="C107" s="18">
        <f t="shared" si="2"/>
        <v>22</v>
      </c>
      <c r="D107" s="15">
        <v>12</v>
      </c>
      <c r="E107" s="15">
        <v>10</v>
      </c>
      <c r="F107" s="16">
        <v>0.54500000000000004</v>
      </c>
      <c r="G107" s="15">
        <v>5</v>
      </c>
      <c r="H107" s="17" t="s">
        <v>104</v>
      </c>
      <c r="I107" s="19">
        <v>4211.3</v>
      </c>
      <c r="J107" s="19">
        <v>4370.2</v>
      </c>
      <c r="K107" s="19">
        <v>239.3</v>
      </c>
      <c r="L107" s="18">
        <v>0</v>
      </c>
      <c r="M107" s="19">
        <v>191.4</v>
      </c>
      <c r="N107" s="9" t="s">
        <v>42</v>
      </c>
      <c r="O107" s="18">
        <v>2005</v>
      </c>
      <c r="P107" s="18" t="s">
        <v>85</v>
      </c>
      <c r="R107" s="17"/>
      <c r="W107" s="48" t="s">
        <v>1804</v>
      </c>
      <c r="X107" s="48" t="s">
        <v>3908</v>
      </c>
      <c r="Y107" s="9" t="s">
        <v>4083</v>
      </c>
      <c r="Z107" s="9" t="s">
        <v>4083</v>
      </c>
      <c r="AA107" s="9" t="s">
        <v>3907</v>
      </c>
      <c r="AB107" s="48" t="s">
        <v>3908</v>
      </c>
      <c r="AC107" s="48" t="s">
        <v>4107</v>
      </c>
      <c r="AD107" s="9" t="s">
        <v>4083</v>
      </c>
      <c r="AE107" s="48" t="s">
        <v>3908</v>
      </c>
      <c r="AF107" s="9" t="s">
        <v>3907</v>
      </c>
      <c r="AG107" s="9" t="s">
        <v>4083</v>
      </c>
      <c r="AH107" s="9" t="s">
        <v>4083</v>
      </c>
      <c r="AI107" s="9" t="s">
        <v>4083</v>
      </c>
      <c r="AJ107" s="9" t="s">
        <v>3907</v>
      </c>
      <c r="AK107" s="9" t="s">
        <v>4083</v>
      </c>
      <c r="AL107" s="9" t="s">
        <v>4083</v>
      </c>
      <c r="AM107" s="9" t="s">
        <v>4083</v>
      </c>
      <c r="AN107" s="9" t="s">
        <v>4083</v>
      </c>
      <c r="AO107" s="9" t="s">
        <v>4083</v>
      </c>
      <c r="AP107" s="9" t="s">
        <v>4083</v>
      </c>
      <c r="AQ107" s="48" t="s">
        <v>4106</v>
      </c>
      <c r="AR107" s="48" t="s">
        <v>3908</v>
      </c>
      <c r="AS107" s="9" t="s">
        <v>3907</v>
      </c>
      <c r="AT107" s="9" t="s">
        <v>4083</v>
      </c>
      <c r="AU107" s="9" t="s">
        <v>4083</v>
      </c>
      <c r="AV107" s="9" t="s">
        <v>4083</v>
      </c>
      <c r="AW107" s="9" t="s">
        <v>4083</v>
      </c>
      <c r="AX107" s="9" t="s">
        <v>4083</v>
      </c>
      <c r="AY107" s="9" t="s">
        <v>4083</v>
      </c>
      <c r="AZ107" s="9" t="s">
        <v>4083</v>
      </c>
    </row>
    <row r="108" spans="1:52" s="20" customFormat="1" x14ac:dyDescent="0.2">
      <c r="A108" s="18">
        <v>4</v>
      </c>
      <c r="B108" s="18" t="s">
        <v>22</v>
      </c>
      <c r="C108" s="18">
        <f t="shared" si="2"/>
        <v>22</v>
      </c>
      <c r="D108" s="15">
        <v>6</v>
      </c>
      <c r="E108" s="15">
        <v>16</v>
      </c>
      <c r="F108" s="16">
        <v>0.27300000000000002</v>
      </c>
      <c r="G108" s="15">
        <v>11</v>
      </c>
      <c r="H108" s="17" t="s">
        <v>105</v>
      </c>
      <c r="I108" s="19">
        <v>4014</v>
      </c>
      <c r="J108" s="19">
        <v>4478.2</v>
      </c>
      <c r="K108" s="19">
        <v>253.8</v>
      </c>
      <c r="L108" s="18">
        <v>0</v>
      </c>
      <c r="M108" s="19">
        <v>182.5</v>
      </c>
      <c r="N108" s="9" t="s">
        <v>42</v>
      </c>
      <c r="O108" s="18">
        <v>2005</v>
      </c>
      <c r="P108" s="18" t="s">
        <v>162</v>
      </c>
      <c r="R108" s="17"/>
      <c r="W108" s="9" t="s">
        <v>4115</v>
      </c>
      <c r="X108" s="48" t="s">
        <v>3908</v>
      </c>
      <c r="Y108" s="9" t="s">
        <v>4083</v>
      </c>
      <c r="Z108" s="9" t="s">
        <v>4083</v>
      </c>
      <c r="AA108" s="48" t="s">
        <v>3908</v>
      </c>
      <c r="AB108" s="9" t="s">
        <v>3907</v>
      </c>
      <c r="AC108" s="9" t="s">
        <v>4083</v>
      </c>
      <c r="AD108" s="9" t="s">
        <v>4083</v>
      </c>
      <c r="AE108" s="9" t="s">
        <v>3907</v>
      </c>
      <c r="AF108" s="48" t="s">
        <v>3908</v>
      </c>
      <c r="AG108" s="9" t="s">
        <v>4083</v>
      </c>
      <c r="AH108" s="9" t="s">
        <v>4083</v>
      </c>
      <c r="AI108" s="9" t="s">
        <v>4083</v>
      </c>
      <c r="AJ108" s="48" t="s">
        <v>3908</v>
      </c>
      <c r="AK108" s="48" t="s">
        <v>4109</v>
      </c>
      <c r="AL108" s="9" t="s">
        <v>4083</v>
      </c>
      <c r="AM108" s="9" t="s">
        <v>4083</v>
      </c>
      <c r="AN108" s="9" t="s">
        <v>4083</v>
      </c>
      <c r="AO108" s="9" t="s">
        <v>4083</v>
      </c>
      <c r="AP108" s="9" t="s">
        <v>4083</v>
      </c>
      <c r="AQ108" s="9" t="s">
        <v>3244</v>
      </c>
      <c r="AR108" s="48" t="s">
        <v>3908</v>
      </c>
      <c r="AS108" s="9" t="s">
        <v>3907</v>
      </c>
      <c r="AT108" s="9" t="s">
        <v>4083</v>
      </c>
      <c r="AU108" s="9" t="s">
        <v>4083</v>
      </c>
      <c r="AV108" s="9" t="s">
        <v>4083</v>
      </c>
      <c r="AW108" s="9" t="s">
        <v>4083</v>
      </c>
      <c r="AX108" s="9" t="s">
        <v>4083</v>
      </c>
      <c r="AY108" s="9" t="s">
        <v>4083</v>
      </c>
      <c r="AZ108" s="9" t="s">
        <v>4083</v>
      </c>
    </row>
    <row r="109" spans="1:52" s="20" customFormat="1" x14ac:dyDescent="0.2">
      <c r="A109" s="18">
        <v>1</v>
      </c>
      <c r="B109" s="18" t="s">
        <v>46</v>
      </c>
      <c r="C109" s="18">
        <f t="shared" si="2"/>
        <v>23</v>
      </c>
      <c r="D109" s="15">
        <v>14</v>
      </c>
      <c r="E109" s="15">
        <v>9</v>
      </c>
      <c r="F109" s="16">
        <v>0.60899999999999999</v>
      </c>
      <c r="G109" s="15" t="s">
        <v>6</v>
      </c>
      <c r="H109" s="17" t="s">
        <v>109</v>
      </c>
      <c r="I109" s="19">
        <v>4322.7</v>
      </c>
      <c r="J109" s="19">
        <v>4506.7</v>
      </c>
      <c r="K109" s="19">
        <v>252.8</v>
      </c>
      <c r="L109" s="18">
        <v>1</v>
      </c>
      <c r="M109" s="19">
        <v>187.9</v>
      </c>
      <c r="N109" s="9" t="s">
        <v>107</v>
      </c>
      <c r="O109" s="18">
        <v>2006</v>
      </c>
      <c r="P109" s="18" t="s">
        <v>159</v>
      </c>
      <c r="Q109" s="20" t="s">
        <v>121</v>
      </c>
      <c r="R109" s="17" t="s">
        <v>1799</v>
      </c>
      <c r="S109" s="20" t="s">
        <v>163</v>
      </c>
      <c r="T109" s="42">
        <v>90</v>
      </c>
      <c r="W109" s="48" t="s">
        <v>1799</v>
      </c>
      <c r="X109" s="9" t="s">
        <v>4083</v>
      </c>
      <c r="Y109" s="9" t="s">
        <v>4083</v>
      </c>
      <c r="Z109" s="9" t="s">
        <v>4083</v>
      </c>
      <c r="AA109" s="9" t="s">
        <v>3907</v>
      </c>
      <c r="AB109" s="48" t="s">
        <v>1800</v>
      </c>
      <c r="AC109" s="9" t="s">
        <v>3907</v>
      </c>
      <c r="AD109" s="9" t="s">
        <v>4083</v>
      </c>
      <c r="AE109" s="48" t="s">
        <v>4106</v>
      </c>
      <c r="AF109" s="9" t="s">
        <v>3907</v>
      </c>
      <c r="AG109" s="9" t="s">
        <v>4083</v>
      </c>
      <c r="AH109" s="9" t="s">
        <v>4083</v>
      </c>
      <c r="AI109" s="9" t="s">
        <v>4083</v>
      </c>
      <c r="AJ109" s="9" t="s">
        <v>4083</v>
      </c>
      <c r="AK109" s="55" t="s">
        <v>4112</v>
      </c>
      <c r="AL109" s="9" t="s">
        <v>4083</v>
      </c>
      <c r="AM109" s="9" t="s">
        <v>4083</v>
      </c>
      <c r="AN109" s="9" t="s">
        <v>4083</v>
      </c>
      <c r="AO109" s="9" t="s">
        <v>4083</v>
      </c>
      <c r="AP109" s="9" t="s">
        <v>4083</v>
      </c>
      <c r="AQ109" s="9" t="s">
        <v>3907</v>
      </c>
      <c r="AR109" s="9" t="s">
        <v>3907</v>
      </c>
      <c r="AS109" s="48" t="s">
        <v>4106</v>
      </c>
      <c r="AT109" s="48" t="s">
        <v>3908</v>
      </c>
      <c r="AU109" s="9" t="s">
        <v>4083</v>
      </c>
      <c r="AV109" s="9" t="s">
        <v>4083</v>
      </c>
      <c r="AW109" s="9" t="s">
        <v>4083</v>
      </c>
      <c r="AX109" s="9" t="s">
        <v>4083</v>
      </c>
      <c r="AY109" s="9" t="s">
        <v>4083</v>
      </c>
      <c r="AZ109" s="9" t="s">
        <v>4083</v>
      </c>
    </row>
    <row r="110" spans="1:52" s="20" customFormat="1" x14ac:dyDescent="0.2">
      <c r="A110" s="18">
        <v>2</v>
      </c>
      <c r="B110" s="18" t="s">
        <v>102</v>
      </c>
      <c r="C110" s="18">
        <f t="shared" si="2"/>
        <v>23</v>
      </c>
      <c r="D110" s="15">
        <v>13</v>
      </c>
      <c r="E110" s="15">
        <v>10</v>
      </c>
      <c r="F110" s="16">
        <v>0.56499999999999995</v>
      </c>
      <c r="G110" s="15">
        <v>1</v>
      </c>
      <c r="H110" s="17" t="s">
        <v>110</v>
      </c>
      <c r="I110" s="19">
        <v>5024.3</v>
      </c>
      <c r="J110" s="19">
        <v>4686</v>
      </c>
      <c r="K110" s="19">
        <v>309.2</v>
      </c>
      <c r="L110" s="18">
        <v>5</v>
      </c>
      <c r="M110" s="19">
        <v>218.4</v>
      </c>
      <c r="N110" s="9" t="s">
        <v>107</v>
      </c>
      <c r="O110" s="18">
        <v>2006</v>
      </c>
      <c r="P110" s="18" t="s">
        <v>103</v>
      </c>
      <c r="R110" s="17"/>
      <c r="W110" s="9" t="s">
        <v>3907</v>
      </c>
      <c r="X110" s="9" t="s">
        <v>4083</v>
      </c>
      <c r="Y110" s="9" t="s">
        <v>4083</v>
      </c>
      <c r="Z110" s="9" t="s">
        <v>4083</v>
      </c>
      <c r="AA110" s="48" t="s">
        <v>3908</v>
      </c>
      <c r="AB110" s="9" t="s">
        <v>3907</v>
      </c>
      <c r="AC110" s="48" t="s">
        <v>3908</v>
      </c>
      <c r="AD110" s="9" t="s">
        <v>4083</v>
      </c>
      <c r="AE110" s="48" t="s">
        <v>4106</v>
      </c>
      <c r="AF110" s="9" t="s">
        <v>3907</v>
      </c>
      <c r="AG110" s="9" t="s">
        <v>4083</v>
      </c>
      <c r="AH110" s="9" t="s">
        <v>4083</v>
      </c>
      <c r="AI110" s="9" t="s">
        <v>4083</v>
      </c>
      <c r="AJ110" s="48" t="s">
        <v>4108</v>
      </c>
      <c r="AK110" s="48" t="s">
        <v>4107</v>
      </c>
      <c r="AL110" s="9" t="s">
        <v>4083</v>
      </c>
      <c r="AM110" s="9" t="s">
        <v>4083</v>
      </c>
      <c r="AN110" s="9" t="s">
        <v>4083</v>
      </c>
      <c r="AO110" s="9" t="s">
        <v>4083</v>
      </c>
      <c r="AP110" s="9" t="s">
        <v>4083</v>
      </c>
      <c r="AQ110" s="9" t="s">
        <v>3907</v>
      </c>
      <c r="AR110" s="48" t="s">
        <v>3908</v>
      </c>
      <c r="AS110" s="9" t="s">
        <v>4083</v>
      </c>
      <c r="AT110" s="48" t="s">
        <v>3908</v>
      </c>
      <c r="AU110" s="9" t="s">
        <v>4083</v>
      </c>
      <c r="AV110" s="9" t="s">
        <v>4083</v>
      </c>
      <c r="AW110" s="9" t="s">
        <v>4083</v>
      </c>
      <c r="AX110" s="9" t="s">
        <v>4083</v>
      </c>
      <c r="AY110" s="9" t="s">
        <v>4083</v>
      </c>
      <c r="AZ110" s="9" t="s">
        <v>4083</v>
      </c>
    </row>
    <row r="111" spans="1:52" s="20" customFormat="1" x14ac:dyDescent="0.2">
      <c r="A111" s="18">
        <v>3</v>
      </c>
      <c r="B111" s="18" t="s">
        <v>48</v>
      </c>
      <c r="C111" s="18">
        <f t="shared" si="2"/>
        <v>23</v>
      </c>
      <c r="D111" s="15">
        <v>7</v>
      </c>
      <c r="E111" s="15">
        <v>16</v>
      </c>
      <c r="F111" s="16">
        <v>0.30399999999999999</v>
      </c>
      <c r="G111" s="15">
        <v>7</v>
      </c>
      <c r="H111" s="17" t="s">
        <v>111</v>
      </c>
      <c r="I111" s="19">
        <v>4305.3</v>
      </c>
      <c r="J111" s="19">
        <v>4741.7</v>
      </c>
      <c r="K111" s="19">
        <v>258.3</v>
      </c>
      <c r="L111" s="18">
        <v>0</v>
      </c>
      <c r="M111" s="19">
        <v>187.2</v>
      </c>
      <c r="N111" s="9" t="s">
        <v>107</v>
      </c>
      <c r="O111" s="18">
        <v>2006</v>
      </c>
      <c r="P111" s="18" t="s">
        <v>85</v>
      </c>
      <c r="R111" s="17"/>
      <c r="W111" s="9" t="s">
        <v>3907</v>
      </c>
      <c r="X111" s="9" t="s">
        <v>4083</v>
      </c>
      <c r="Y111" s="9" t="s">
        <v>4083</v>
      </c>
      <c r="Z111" s="9" t="s">
        <v>4083</v>
      </c>
      <c r="AA111" s="9" t="s">
        <v>3907</v>
      </c>
      <c r="AB111" s="9" t="s">
        <v>3907</v>
      </c>
      <c r="AC111" s="9" t="s">
        <v>3907</v>
      </c>
      <c r="AD111" s="9" t="s">
        <v>4083</v>
      </c>
      <c r="AE111" s="48" t="s">
        <v>4107</v>
      </c>
      <c r="AF111" s="9" t="s">
        <v>3907</v>
      </c>
      <c r="AG111" s="9" t="s">
        <v>4083</v>
      </c>
      <c r="AH111" s="9" t="s">
        <v>4083</v>
      </c>
      <c r="AI111" s="9" t="s">
        <v>4083</v>
      </c>
      <c r="AJ111" s="9" t="s">
        <v>4115</v>
      </c>
      <c r="AK111" s="9" t="s">
        <v>4083</v>
      </c>
      <c r="AL111" s="9" t="s">
        <v>4083</v>
      </c>
      <c r="AM111" s="9" t="s">
        <v>4083</v>
      </c>
      <c r="AN111" s="9" t="s">
        <v>4083</v>
      </c>
      <c r="AO111" s="9" t="s">
        <v>4083</v>
      </c>
      <c r="AP111" s="9" t="s">
        <v>4083</v>
      </c>
      <c r="AQ111" s="9" t="s">
        <v>3907</v>
      </c>
      <c r="AR111" s="48" t="s">
        <v>3908</v>
      </c>
      <c r="AS111" s="48" t="s">
        <v>4109</v>
      </c>
      <c r="AT111" s="48" t="s">
        <v>3908</v>
      </c>
      <c r="AU111" s="9" t="s">
        <v>4083</v>
      </c>
      <c r="AV111" s="9" t="s">
        <v>4083</v>
      </c>
      <c r="AW111" s="9" t="s">
        <v>4083</v>
      </c>
      <c r="AX111" s="9" t="s">
        <v>4083</v>
      </c>
      <c r="AY111" s="9" t="s">
        <v>4083</v>
      </c>
      <c r="AZ111" s="9" t="s">
        <v>4083</v>
      </c>
    </row>
    <row r="112" spans="1:52" s="20" customFormat="1" x14ac:dyDescent="0.2">
      <c r="A112" s="18">
        <v>4</v>
      </c>
      <c r="B112" s="18" t="s">
        <v>24</v>
      </c>
      <c r="C112" s="18">
        <f t="shared" si="2"/>
        <v>23</v>
      </c>
      <c r="D112" s="15">
        <v>6</v>
      </c>
      <c r="E112" s="15">
        <v>17</v>
      </c>
      <c r="F112" s="16">
        <v>0.26100000000000001</v>
      </c>
      <c r="G112" s="15">
        <v>8</v>
      </c>
      <c r="H112" s="17" t="s">
        <v>111</v>
      </c>
      <c r="I112" s="19">
        <v>4349.3</v>
      </c>
      <c r="J112" s="19">
        <v>4718.8</v>
      </c>
      <c r="K112" s="19">
        <v>270.8</v>
      </c>
      <c r="L112" s="18">
        <v>0</v>
      </c>
      <c r="M112" s="19">
        <v>189.1</v>
      </c>
      <c r="N112" s="9" t="s">
        <v>107</v>
      </c>
      <c r="O112" s="18">
        <v>2006</v>
      </c>
      <c r="P112" s="18" t="s">
        <v>77</v>
      </c>
      <c r="R112" s="17"/>
      <c r="W112" s="9" t="s">
        <v>3907</v>
      </c>
      <c r="X112" s="9" t="s">
        <v>4083</v>
      </c>
      <c r="Y112" s="9" t="s">
        <v>4083</v>
      </c>
      <c r="Z112" s="9" t="s">
        <v>4083</v>
      </c>
      <c r="AA112" s="9" t="s">
        <v>3907</v>
      </c>
      <c r="AB112" s="9" t="s">
        <v>3907</v>
      </c>
      <c r="AC112" s="9" t="s">
        <v>3907</v>
      </c>
      <c r="AD112" s="9" t="s">
        <v>4083</v>
      </c>
      <c r="AE112" s="9" t="s">
        <v>4083</v>
      </c>
      <c r="AF112" s="9" t="s">
        <v>3907</v>
      </c>
      <c r="AG112" s="9" t="s">
        <v>4083</v>
      </c>
      <c r="AH112" s="9" t="s">
        <v>4083</v>
      </c>
      <c r="AI112" s="9" t="s">
        <v>4083</v>
      </c>
      <c r="AJ112" s="48" t="s">
        <v>4108</v>
      </c>
      <c r="AK112" s="48" t="s">
        <v>4109</v>
      </c>
      <c r="AL112" s="9" t="s">
        <v>4083</v>
      </c>
      <c r="AM112" s="9" t="s">
        <v>4083</v>
      </c>
      <c r="AN112" s="9" t="s">
        <v>4083</v>
      </c>
      <c r="AO112" s="9" t="s">
        <v>4083</v>
      </c>
      <c r="AP112" s="9" t="s">
        <v>4083</v>
      </c>
      <c r="AQ112" s="9" t="s">
        <v>3907</v>
      </c>
      <c r="AR112" s="9" t="s">
        <v>3907</v>
      </c>
      <c r="AS112" s="48" t="s">
        <v>4108</v>
      </c>
      <c r="AT112" s="48" t="s">
        <v>3908</v>
      </c>
      <c r="AU112" s="9" t="s">
        <v>4083</v>
      </c>
      <c r="AV112" s="9" t="s">
        <v>4083</v>
      </c>
      <c r="AW112" s="9" t="s">
        <v>4083</v>
      </c>
      <c r="AX112" s="9" t="s">
        <v>4083</v>
      </c>
      <c r="AY112" s="9" t="s">
        <v>4083</v>
      </c>
      <c r="AZ112" s="9" t="s">
        <v>4083</v>
      </c>
    </row>
    <row r="113" spans="1:52" s="20" customFormat="1" x14ac:dyDescent="0.2">
      <c r="A113" s="18">
        <v>1</v>
      </c>
      <c r="B113" s="18" t="s">
        <v>25</v>
      </c>
      <c r="C113" s="18">
        <f t="shared" si="2"/>
        <v>23</v>
      </c>
      <c r="D113" s="15">
        <v>16</v>
      </c>
      <c r="E113" s="15">
        <v>7</v>
      </c>
      <c r="F113" s="16">
        <v>0.69599999999999995</v>
      </c>
      <c r="G113" s="15" t="s">
        <v>6</v>
      </c>
      <c r="H113" s="17" t="s">
        <v>112</v>
      </c>
      <c r="I113" s="19">
        <v>4828.5</v>
      </c>
      <c r="J113" s="19">
        <v>4412.3</v>
      </c>
      <c r="K113" s="19">
        <v>276</v>
      </c>
      <c r="L113" s="18">
        <v>2</v>
      </c>
      <c r="M113" s="19">
        <v>209.9</v>
      </c>
      <c r="N113" s="9" t="s">
        <v>51</v>
      </c>
      <c r="O113" s="18">
        <v>2006</v>
      </c>
      <c r="P113" s="18" t="s">
        <v>78</v>
      </c>
      <c r="Q113" s="20" t="s">
        <v>121</v>
      </c>
      <c r="R113" s="17" t="s">
        <v>1801</v>
      </c>
      <c r="T113" s="42">
        <v>40</v>
      </c>
      <c r="W113" s="48" t="s">
        <v>1799</v>
      </c>
      <c r="X113" s="9" t="s">
        <v>4083</v>
      </c>
      <c r="Y113" s="9" t="s">
        <v>4083</v>
      </c>
      <c r="Z113" s="9" t="s">
        <v>4083</v>
      </c>
      <c r="AA113" s="48" t="s">
        <v>3908</v>
      </c>
      <c r="AB113" s="9" t="s">
        <v>1801</v>
      </c>
      <c r="AC113" s="48" t="s">
        <v>4106</v>
      </c>
      <c r="AD113" s="9" t="s">
        <v>4083</v>
      </c>
      <c r="AE113" s="48" t="s">
        <v>3908</v>
      </c>
      <c r="AF113" s="9" t="s">
        <v>4083</v>
      </c>
      <c r="AG113" s="9" t="s">
        <v>4083</v>
      </c>
      <c r="AH113" s="9" t="s">
        <v>4083</v>
      </c>
      <c r="AI113" s="9" t="s">
        <v>4083</v>
      </c>
      <c r="AJ113" s="48" t="s">
        <v>3908</v>
      </c>
      <c r="AK113" s="48" t="s">
        <v>3908</v>
      </c>
      <c r="AL113" s="9" t="s">
        <v>4083</v>
      </c>
      <c r="AM113" s="9" t="s">
        <v>4083</v>
      </c>
      <c r="AN113" s="9" t="s">
        <v>4083</v>
      </c>
      <c r="AO113" s="9" t="s">
        <v>4083</v>
      </c>
      <c r="AP113" s="9" t="s">
        <v>4083</v>
      </c>
      <c r="AQ113" s="48" t="s">
        <v>4107</v>
      </c>
      <c r="AR113" s="48" t="s">
        <v>4106</v>
      </c>
      <c r="AS113" s="48" t="s">
        <v>3908</v>
      </c>
      <c r="AT113" s="9" t="s">
        <v>3907</v>
      </c>
      <c r="AU113" s="9" t="s">
        <v>4083</v>
      </c>
      <c r="AV113" s="9" t="s">
        <v>4083</v>
      </c>
      <c r="AW113" s="9" t="s">
        <v>4083</v>
      </c>
      <c r="AX113" s="9" t="s">
        <v>4083</v>
      </c>
      <c r="AY113" s="9" t="s">
        <v>4083</v>
      </c>
      <c r="AZ113" s="9" t="s">
        <v>4083</v>
      </c>
    </row>
    <row r="114" spans="1:52" s="20" customFormat="1" x14ac:dyDescent="0.2">
      <c r="A114" s="18">
        <v>2</v>
      </c>
      <c r="B114" s="18" t="s">
        <v>22</v>
      </c>
      <c r="C114" s="18">
        <f t="shared" si="2"/>
        <v>23</v>
      </c>
      <c r="D114" s="15">
        <v>13</v>
      </c>
      <c r="E114" s="15">
        <v>10</v>
      </c>
      <c r="F114" s="16">
        <v>0.56499999999999995</v>
      </c>
      <c r="G114" s="15">
        <v>3</v>
      </c>
      <c r="H114" s="17" t="s">
        <v>112</v>
      </c>
      <c r="I114" s="19">
        <v>4669.8</v>
      </c>
      <c r="J114" s="19">
        <v>4345</v>
      </c>
      <c r="K114" s="19">
        <v>273.2</v>
      </c>
      <c r="L114" s="18">
        <v>2</v>
      </c>
      <c r="M114" s="19">
        <v>203</v>
      </c>
      <c r="N114" s="9" t="s">
        <v>51</v>
      </c>
      <c r="O114" s="18">
        <v>2006</v>
      </c>
      <c r="P114" s="18" t="s">
        <v>162</v>
      </c>
      <c r="R114" s="17"/>
      <c r="W114" s="9" t="s">
        <v>3907</v>
      </c>
      <c r="X114" s="9" t="s">
        <v>4083</v>
      </c>
      <c r="Y114" s="9" t="s">
        <v>4083</v>
      </c>
      <c r="Z114" s="9" t="s">
        <v>4083</v>
      </c>
      <c r="AA114" s="9" t="s">
        <v>3907</v>
      </c>
      <c r="AB114" s="9" t="s">
        <v>3907</v>
      </c>
      <c r="AC114" s="9" t="s">
        <v>4083</v>
      </c>
      <c r="AD114" s="9" t="s">
        <v>4083</v>
      </c>
      <c r="AE114" s="48" t="s">
        <v>3908</v>
      </c>
      <c r="AF114" s="48" t="s">
        <v>4108</v>
      </c>
      <c r="AG114" s="9" t="s">
        <v>4083</v>
      </c>
      <c r="AH114" s="9" t="s">
        <v>4083</v>
      </c>
      <c r="AI114" s="9" t="s">
        <v>4083</v>
      </c>
      <c r="AJ114" s="48" t="s">
        <v>3908</v>
      </c>
      <c r="AK114" s="48" t="s">
        <v>3908</v>
      </c>
      <c r="AL114" s="9" t="s">
        <v>4083</v>
      </c>
      <c r="AM114" s="9" t="s">
        <v>4083</v>
      </c>
      <c r="AN114" s="9" t="s">
        <v>4083</v>
      </c>
      <c r="AO114" s="9" t="s">
        <v>4083</v>
      </c>
      <c r="AP114" s="9" t="s">
        <v>4083</v>
      </c>
      <c r="AQ114" s="48" t="s">
        <v>4106</v>
      </c>
      <c r="AR114" s="55" t="s">
        <v>4112</v>
      </c>
      <c r="AS114" s="9" t="s">
        <v>3907</v>
      </c>
      <c r="AT114" s="9" t="s">
        <v>3907</v>
      </c>
      <c r="AU114" s="9" t="s">
        <v>4083</v>
      </c>
      <c r="AV114" s="9" t="s">
        <v>4083</v>
      </c>
      <c r="AW114" s="9" t="s">
        <v>4083</v>
      </c>
      <c r="AX114" s="9" t="s">
        <v>4083</v>
      </c>
      <c r="AY114" s="9" t="s">
        <v>4083</v>
      </c>
      <c r="AZ114" s="9" t="s">
        <v>4083</v>
      </c>
    </row>
    <row r="115" spans="1:52" s="20" customFormat="1" x14ac:dyDescent="0.2">
      <c r="A115" s="18">
        <v>3</v>
      </c>
      <c r="B115" s="18" t="s">
        <v>63</v>
      </c>
      <c r="C115" s="18">
        <f t="shared" si="2"/>
        <v>23</v>
      </c>
      <c r="D115" s="15">
        <v>13</v>
      </c>
      <c r="E115" s="15">
        <v>10</v>
      </c>
      <c r="F115" s="16">
        <v>0.56499999999999995</v>
      </c>
      <c r="G115" s="15">
        <v>3</v>
      </c>
      <c r="H115" s="17" t="s">
        <v>113</v>
      </c>
      <c r="I115" s="19">
        <v>4568.8</v>
      </c>
      <c r="J115" s="19">
        <v>4592.5</v>
      </c>
      <c r="K115" s="19">
        <v>303.3</v>
      </c>
      <c r="L115" s="18">
        <v>3</v>
      </c>
      <c r="M115" s="19">
        <v>189.6</v>
      </c>
      <c r="N115" s="9" t="s">
        <v>51</v>
      </c>
      <c r="O115" s="18">
        <v>2006</v>
      </c>
      <c r="P115" s="18" t="s">
        <v>87</v>
      </c>
      <c r="R115" s="17"/>
      <c r="W115" s="48" t="s">
        <v>3908</v>
      </c>
      <c r="X115" s="9" t="s">
        <v>4083</v>
      </c>
      <c r="Y115" s="9" t="s">
        <v>4083</v>
      </c>
      <c r="Z115" s="9" t="s">
        <v>4083</v>
      </c>
      <c r="AA115" s="9" t="s">
        <v>3907</v>
      </c>
      <c r="AB115" s="48" t="s">
        <v>3908</v>
      </c>
      <c r="AC115" s="48" t="s">
        <v>4108</v>
      </c>
      <c r="AD115" s="9" t="s">
        <v>4083</v>
      </c>
      <c r="AE115" s="48" t="s">
        <v>3908</v>
      </c>
      <c r="AF115" s="48" t="s">
        <v>4109</v>
      </c>
      <c r="AG115" s="9" t="s">
        <v>4083</v>
      </c>
      <c r="AH115" s="9" t="s">
        <v>4083</v>
      </c>
      <c r="AI115" s="9" t="s">
        <v>4083</v>
      </c>
      <c r="AJ115" s="48" t="s">
        <v>3908</v>
      </c>
      <c r="AK115" s="48" t="s">
        <v>3908</v>
      </c>
      <c r="AL115" s="9" t="s">
        <v>4083</v>
      </c>
      <c r="AM115" s="9" t="s">
        <v>4083</v>
      </c>
      <c r="AN115" s="9" t="s">
        <v>4083</v>
      </c>
      <c r="AO115" s="9" t="s">
        <v>4083</v>
      </c>
      <c r="AP115" s="9" t="s">
        <v>4083</v>
      </c>
      <c r="AQ115" s="9" t="s">
        <v>4083</v>
      </c>
      <c r="AR115" s="48" t="s">
        <v>4106</v>
      </c>
      <c r="AS115" s="48" t="s">
        <v>3908</v>
      </c>
      <c r="AT115" s="48" t="s">
        <v>3908</v>
      </c>
      <c r="AU115" s="9" t="s">
        <v>4083</v>
      </c>
      <c r="AV115" s="9" t="s">
        <v>4083</v>
      </c>
      <c r="AW115" s="9" t="s">
        <v>4083</v>
      </c>
      <c r="AX115" s="9" t="s">
        <v>4083</v>
      </c>
      <c r="AY115" s="9" t="s">
        <v>4083</v>
      </c>
      <c r="AZ115" s="9" t="s">
        <v>4083</v>
      </c>
    </row>
    <row r="116" spans="1:52" s="20" customFormat="1" x14ac:dyDescent="0.2">
      <c r="A116" s="18">
        <v>4</v>
      </c>
      <c r="B116" s="18" t="s">
        <v>64</v>
      </c>
      <c r="C116" s="18">
        <f t="shared" si="2"/>
        <v>23</v>
      </c>
      <c r="D116" s="15">
        <v>7</v>
      </c>
      <c r="E116" s="15">
        <v>16</v>
      </c>
      <c r="F116" s="16">
        <v>0.30399999999999999</v>
      </c>
      <c r="G116" s="15">
        <v>9</v>
      </c>
      <c r="H116" s="17" t="s">
        <v>114</v>
      </c>
      <c r="I116" s="19">
        <v>4304.2</v>
      </c>
      <c r="J116" s="19">
        <v>4777.5</v>
      </c>
      <c r="K116" s="19">
        <v>270</v>
      </c>
      <c r="L116" s="18">
        <v>1</v>
      </c>
      <c r="M116" s="19">
        <v>187.1</v>
      </c>
      <c r="N116" s="9" t="s">
        <v>51</v>
      </c>
      <c r="O116" s="18">
        <v>2006</v>
      </c>
      <c r="P116" s="18" t="s">
        <v>88</v>
      </c>
      <c r="R116" s="17"/>
      <c r="W116" s="9" t="s">
        <v>3907</v>
      </c>
      <c r="X116" s="9" t="s">
        <v>4083</v>
      </c>
      <c r="Y116" s="9" t="s">
        <v>4083</v>
      </c>
      <c r="Z116" s="9" t="s">
        <v>4083</v>
      </c>
      <c r="AA116" s="9" t="s">
        <v>3907</v>
      </c>
      <c r="AB116" s="48" t="s">
        <v>3908</v>
      </c>
      <c r="AC116" s="9" t="s">
        <v>4115</v>
      </c>
      <c r="AD116" s="9" t="s">
        <v>4083</v>
      </c>
      <c r="AE116" s="48" t="s">
        <v>3908</v>
      </c>
      <c r="AF116" s="48" t="s">
        <v>4108</v>
      </c>
      <c r="AG116" s="9" t="s">
        <v>4083</v>
      </c>
      <c r="AH116" s="9" t="s">
        <v>4083</v>
      </c>
      <c r="AI116" s="9" t="s">
        <v>4083</v>
      </c>
      <c r="AJ116" s="48" t="s">
        <v>3908</v>
      </c>
      <c r="AK116" s="9" t="s">
        <v>3907</v>
      </c>
      <c r="AL116" s="9" t="s">
        <v>4083</v>
      </c>
      <c r="AM116" s="9" t="s">
        <v>4083</v>
      </c>
      <c r="AN116" s="9" t="s">
        <v>4083</v>
      </c>
      <c r="AO116" s="9" t="s">
        <v>4083</v>
      </c>
      <c r="AP116" s="9" t="s">
        <v>4083</v>
      </c>
      <c r="AQ116" s="48" t="s">
        <v>4108</v>
      </c>
      <c r="AR116" s="9" t="s">
        <v>4083</v>
      </c>
      <c r="AS116" s="9" t="s">
        <v>3907</v>
      </c>
      <c r="AT116" s="9" t="s">
        <v>3907</v>
      </c>
      <c r="AU116" s="9" t="s">
        <v>4083</v>
      </c>
      <c r="AV116" s="9" t="s">
        <v>4083</v>
      </c>
      <c r="AW116" s="9" t="s">
        <v>4083</v>
      </c>
      <c r="AX116" s="9" t="s">
        <v>4083</v>
      </c>
      <c r="AY116" s="9" t="s">
        <v>4083</v>
      </c>
      <c r="AZ116" s="9" t="s">
        <v>4083</v>
      </c>
    </row>
    <row r="117" spans="1:52" s="20" customFormat="1" x14ac:dyDescent="0.2">
      <c r="A117" s="18">
        <v>1</v>
      </c>
      <c r="B117" s="18" t="s">
        <v>41</v>
      </c>
      <c r="C117" s="18">
        <f t="shared" si="2"/>
        <v>23</v>
      </c>
      <c r="D117" s="15">
        <v>14</v>
      </c>
      <c r="E117" s="15">
        <v>9</v>
      </c>
      <c r="F117" s="16">
        <v>0.60899999999999999</v>
      </c>
      <c r="G117" s="15" t="s">
        <v>6</v>
      </c>
      <c r="H117" s="17" t="s">
        <v>110</v>
      </c>
      <c r="I117" s="19">
        <v>4922.5</v>
      </c>
      <c r="J117" s="19">
        <v>4539.7</v>
      </c>
      <c r="K117" s="19">
        <v>288.5</v>
      </c>
      <c r="L117" s="18">
        <v>2</v>
      </c>
      <c r="M117" s="19">
        <v>214</v>
      </c>
      <c r="N117" s="9" t="s">
        <v>42</v>
      </c>
      <c r="O117" s="18">
        <v>2006</v>
      </c>
      <c r="P117" s="18" t="s">
        <v>75</v>
      </c>
      <c r="Q117" s="20" t="s">
        <v>121</v>
      </c>
      <c r="R117" s="17" t="s">
        <v>1799</v>
      </c>
      <c r="T117" s="42">
        <v>55</v>
      </c>
      <c r="W117" s="48" t="s">
        <v>4106</v>
      </c>
      <c r="X117" s="9" t="s">
        <v>4083</v>
      </c>
      <c r="Y117" s="9" t="s">
        <v>4083</v>
      </c>
      <c r="Z117" s="9" t="s">
        <v>4083</v>
      </c>
      <c r="AA117" s="48" t="s">
        <v>4109</v>
      </c>
      <c r="AB117" s="9" t="s">
        <v>4083</v>
      </c>
      <c r="AC117" s="48" t="s">
        <v>3908</v>
      </c>
      <c r="AD117" s="9" t="s">
        <v>4083</v>
      </c>
      <c r="AE117" s="48" t="s">
        <v>3908</v>
      </c>
      <c r="AF117" s="48" t="s">
        <v>1800</v>
      </c>
      <c r="AG117" s="9" t="s">
        <v>4083</v>
      </c>
      <c r="AH117" s="9" t="s">
        <v>4083</v>
      </c>
      <c r="AI117" s="9" t="s">
        <v>4083</v>
      </c>
      <c r="AJ117" s="9" t="s">
        <v>1801</v>
      </c>
      <c r="AK117" s="48" t="s">
        <v>3908</v>
      </c>
      <c r="AL117" s="9" t="s">
        <v>4083</v>
      </c>
      <c r="AM117" s="9" t="s">
        <v>4083</v>
      </c>
      <c r="AN117" s="9" t="s">
        <v>4083</v>
      </c>
      <c r="AO117" s="9" t="s">
        <v>4083</v>
      </c>
      <c r="AP117" s="9" t="s">
        <v>4083</v>
      </c>
      <c r="AQ117" s="9" t="s">
        <v>3907</v>
      </c>
      <c r="AR117" s="9" t="s">
        <v>3907</v>
      </c>
      <c r="AS117" s="48" t="s">
        <v>3908</v>
      </c>
      <c r="AT117" s="55" t="s">
        <v>4112</v>
      </c>
      <c r="AU117" s="9" t="s">
        <v>4083</v>
      </c>
      <c r="AV117" s="9" t="s">
        <v>4083</v>
      </c>
      <c r="AW117" s="9" t="s">
        <v>4083</v>
      </c>
      <c r="AX117" s="9" t="s">
        <v>4083</v>
      </c>
      <c r="AY117" s="9" t="s">
        <v>4083</v>
      </c>
      <c r="AZ117" s="9" t="s">
        <v>4083</v>
      </c>
    </row>
    <row r="118" spans="1:52" s="20" customFormat="1" x14ac:dyDescent="0.2">
      <c r="A118" s="18">
        <v>2</v>
      </c>
      <c r="B118" s="18" t="s">
        <v>27</v>
      </c>
      <c r="C118" s="18">
        <f t="shared" si="2"/>
        <v>23</v>
      </c>
      <c r="D118" s="15">
        <v>14</v>
      </c>
      <c r="E118" s="15">
        <v>9</v>
      </c>
      <c r="F118" s="16">
        <v>0.60899999999999999</v>
      </c>
      <c r="G118" s="15" t="s">
        <v>6</v>
      </c>
      <c r="H118" s="17" t="s">
        <v>110</v>
      </c>
      <c r="I118" s="19">
        <v>4715.3</v>
      </c>
      <c r="J118" s="19">
        <v>4464</v>
      </c>
      <c r="K118" s="19">
        <v>286.7</v>
      </c>
      <c r="L118" s="18">
        <v>3</v>
      </c>
      <c r="M118" s="19">
        <v>205</v>
      </c>
      <c r="N118" s="9" t="s">
        <v>42</v>
      </c>
      <c r="O118" s="18">
        <v>2006</v>
      </c>
      <c r="P118" s="18" t="s">
        <v>79</v>
      </c>
      <c r="Q118" s="20" t="s">
        <v>122</v>
      </c>
      <c r="R118" s="17" t="s">
        <v>1800</v>
      </c>
      <c r="S118" s="20" t="s">
        <v>125</v>
      </c>
      <c r="T118" s="42">
        <v>125</v>
      </c>
      <c r="W118" s="9" t="s">
        <v>4083</v>
      </c>
      <c r="X118" s="9" t="s">
        <v>4083</v>
      </c>
      <c r="Y118" s="9" t="s">
        <v>4083</v>
      </c>
      <c r="Z118" s="9" t="s">
        <v>4083</v>
      </c>
      <c r="AA118" s="48" t="s">
        <v>4107</v>
      </c>
      <c r="AB118" s="48" t="s">
        <v>4108</v>
      </c>
      <c r="AC118" s="48" t="s">
        <v>3908</v>
      </c>
      <c r="AD118" s="9" t="s">
        <v>4083</v>
      </c>
      <c r="AE118" s="48" t="s">
        <v>3908</v>
      </c>
      <c r="AF118" s="48" t="s">
        <v>1799</v>
      </c>
      <c r="AG118" s="9" t="s">
        <v>4083</v>
      </c>
      <c r="AH118" s="9" t="s">
        <v>4083</v>
      </c>
      <c r="AI118" s="9" t="s">
        <v>4083</v>
      </c>
      <c r="AJ118" s="48" t="s">
        <v>1799</v>
      </c>
      <c r="AK118" s="48" t="s">
        <v>3908</v>
      </c>
      <c r="AL118" s="9" t="s">
        <v>4083</v>
      </c>
      <c r="AM118" s="9" t="s">
        <v>4083</v>
      </c>
      <c r="AN118" s="9" t="s">
        <v>4083</v>
      </c>
      <c r="AO118" s="9" t="s">
        <v>4083</v>
      </c>
      <c r="AP118" s="9" t="s">
        <v>4083</v>
      </c>
      <c r="AQ118" s="9" t="s">
        <v>3907</v>
      </c>
      <c r="AR118" s="48" t="s">
        <v>3908</v>
      </c>
      <c r="AS118" s="48" t="s">
        <v>3908</v>
      </c>
      <c r="AT118" s="48" t="s">
        <v>4106</v>
      </c>
      <c r="AU118" s="9" t="s">
        <v>4083</v>
      </c>
      <c r="AV118" s="9" t="s">
        <v>4083</v>
      </c>
      <c r="AW118" s="9" t="s">
        <v>4083</v>
      </c>
      <c r="AX118" s="9" t="s">
        <v>4083</v>
      </c>
      <c r="AY118" s="9" t="s">
        <v>4083</v>
      </c>
      <c r="AZ118" s="9" t="s">
        <v>4083</v>
      </c>
    </row>
    <row r="119" spans="1:52" s="20" customFormat="1" x14ac:dyDescent="0.2">
      <c r="A119" s="18">
        <v>3</v>
      </c>
      <c r="B119" s="18" t="s">
        <v>31</v>
      </c>
      <c r="C119" s="18">
        <f t="shared" si="2"/>
        <v>23</v>
      </c>
      <c r="D119" s="15">
        <v>13</v>
      </c>
      <c r="E119" s="15">
        <v>10</v>
      </c>
      <c r="F119" s="16">
        <v>0.56499999999999995</v>
      </c>
      <c r="G119" s="15">
        <v>1</v>
      </c>
      <c r="H119" s="17" t="s">
        <v>115</v>
      </c>
      <c r="I119" s="19">
        <v>4879.7</v>
      </c>
      <c r="J119" s="19">
        <v>4705.8</v>
      </c>
      <c r="K119" s="19">
        <v>279.8</v>
      </c>
      <c r="L119" s="18">
        <v>4</v>
      </c>
      <c r="M119" s="19">
        <v>212.2</v>
      </c>
      <c r="N119" s="9" t="s">
        <v>42</v>
      </c>
      <c r="O119" s="18">
        <v>2006</v>
      </c>
      <c r="P119" s="18" t="s">
        <v>83</v>
      </c>
      <c r="R119" s="17"/>
      <c r="W119" s="48" t="s">
        <v>4109</v>
      </c>
      <c r="X119" s="9" t="s">
        <v>4083</v>
      </c>
      <c r="Y119" s="9" t="s">
        <v>4083</v>
      </c>
      <c r="Z119" s="9" t="s">
        <v>4083</v>
      </c>
      <c r="AA119" s="9" t="s">
        <v>4083</v>
      </c>
      <c r="AB119" s="48" t="s">
        <v>4107</v>
      </c>
      <c r="AC119" s="48" t="s">
        <v>3908</v>
      </c>
      <c r="AD119" s="9" t="s">
        <v>4083</v>
      </c>
      <c r="AE119" s="48" t="s">
        <v>3908</v>
      </c>
      <c r="AF119" s="9" t="s">
        <v>3907</v>
      </c>
      <c r="AG119" s="9" t="s">
        <v>4083</v>
      </c>
      <c r="AH119" s="9" t="s">
        <v>4083</v>
      </c>
      <c r="AI119" s="9" t="s">
        <v>4083</v>
      </c>
      <c r="AJ119" s="48" t="s">
        <v>3908</v>
      </c>
      <c r="AK119" s="48" t="s">
        <v>3908</v>
      </c>
      <c r="AL119" s="9" t="s">
        <v>4083</v>
      </c>
      <c r="AM119" s="9" t="s">
        <v>4083</v>
      </c>
      <c r="AN119" s="9" t="s">
        <v>4083</v>
      </c>
      <c r="AO119" s="9" t="s">
        <v>4083</v>
      </c>
      <c r="AP119" s="9" t="s">
        <v>4083</v>
      </c>
      <c r="AQ119" s="48" t="s">
        <v>3908</v>
      </c>
      <c r="AR119" s="48" t="s">
        <v>3908</v>
      </c>
      <c r="AS119" s="9" t="s">
        <v>3907</v>
      </c>
      <c r="AT119" s="48" t="s">
        <v>4108</v>
      </c>
      <c r="AU119" s="9" t="s">
        <v>4083</v>
      </c>
      <c r="AV119" s="9" t="s">
        <v>4083</v>
      </c>
      <c r="AW119" s="9" t="s">
        <v>4083</v>
      </c>
      <c r="AX119" s="9" t="s">
        <v>4083</v>
      </c>
      <c r="AY119" s="9" t="s">
        <v>4083</v>
      </c>
      <c r="AZ119" s="9" t="s">
        <v>4083</v>
      </c>
    </row>
    <row r="120" spans="1:52" s="20" customFormat="1" x14ac:dyDescent="0.2">
      <c r="A120" s="18">
        <v>4</v>
      </c>
      <c r="B120" s="18" t="s">
        <v>108</v>
      </c>
      <c r="C120" s="18">
        <f t="shared" si="2"/>
        <v>23</v>
      </c>
      <c r="D120" s="15">
        <v>8</v>
      </c>
      <c r="E120" s="15">
        <v>15</v>
      </c>
      <c r="F120" s="16">
        <v>0.34799999999999998</v>
      </c>
      <c r="G120" s="15">
        <v>6</v>
      </c>
      <c r="H120" s="17" t="s">
        <v>111</v>
      </c>
      <c r="I120" s="19">
        <v>4309</v>
      </c>
      <c r="J120" s="19">
        <v>4709.5</v>
      </c>
      <c r="K120" s="19">
        <v>226.8</v>
      </c>
      <c r="L120" s="18">
        <v>0</v>
      </c>
      <c r="M120" s="19">
        <v>187.3</v>
      </c>
      <c r="N120" s="9" t="s">
        <v>42</v>
      </c>
      <c r="O120" s="18">
        <v>2006</v>
      </c>
      <c r="P120" s="18" t="s">
        <v>84</v>
      </c>
      <c r="R120" s="17"/>
      <c r="W120" s="48" t="s">
        <v>4108</v>
      </c>
      <c r="X120" s="9" t="s">
        <v>4083</v>
      </c>
      <c r="Y120" s="9" t="s">
        <v>4083</v>
      </c>
      <c r="Z120" s="9" t="s">
        <v>4083</v>
      </c>
      <c r="AA120" s="48" t="s">
        <v>4106</v>
      </c>
      <c r="AB120" s="9" t="s">
        <v>4115</v>
      </c>
      <c r="AC120" s="48" t="s">
        <v>3908</v>
      </c>
      <c r="AD120" s="9" t="s">
        <v>4083</v>
      </c>
      <c r="AE120" s="9" t="s">
        <v>3907</v>
      </c>
      <c r="AF120" s="48" t="s">
        <v>3908</v>
      </c>
      <c r="AG120" s="9" t="s">
        <v>4083</v>
      </c>
      <c r="AH120" s="9" t="s">
        <v>4083</v>
      </c>
      <c r="AI120" s="9" t="s">
        <v>4083</v>
      </c>
      <c r="AJ120" s="9" t="s">
        <v>3907</v>
      </c>
      <c r="AK120" s="9" t="s">
        <v>3907</v>
      </c>
      <c r="AL120" s="9" t="s">
        <v>4083</v>
      </c>
      <c r="AM120" s="9" t="s">
        <v>4083</v>
      </c>
      <c r="AN120" s="9" t="s">
        <v>4083</v>
      </c>
      <c r="AO120" s="9" t="s">
        <v>4083</v>
      </c>
      <c r="AP120" s="9" t="s">
        <v>4083</v>
      </c>
      <c r="AQ120" s="9" t="s">
        <v>3907</v>
      </c>
      <c r="AR120" s="48" t="s">
        <v>3908</v>
      </c>
      <c r="AS120" s="9" t="s">
        <v>3907</v>
      </c>
      <c r="AT120" s="9" t="s">
        <v>4083</v>
      </c>
      <c r="AU120" s="9" t="s">
        <v>4083</v>
      </c>
      <c r="AV120" s="9" t="s">
        <v>4083</v>
      </c>
      <c r="AW120" s="9" t="s">
        <v>4083</v>
      </c>
      <c r="AX120" s="9" t="s">
        <v>4083</v>
      </c>
      <c r="AY120" s="9" t="s">
        <v>4083</v>
      </c>
      <c r="AZ120" s="9" t="s">
        <v>4083</v>
      </c>
    </row>
    <row r="121" spans="1:52" s="20" customFormat="1" x14ac:dyDescent="0.2">
      <c r="A121" s="18">
        <v>1</v>
      </c>
      <c r="B121" s="18" t="s">
        <v>27</v>
      </c>
      <c r="C121" s="18">
        <f t="shared" si="2"/>
        <v>23</v>
      </c>
      <c r="D121" s="15">
        <v>15</v>
      </c>
      <c r="E121" s="15">
        <v>8</v>
      </c>
      <c r="F121" s="16">
        <v>0.65200000000000002</v>
      </c>
      <c r="G121" s="15" t="s">
        <v>6</v>
      </c>
      <c r="H121" s="17" t="s">
        <v>12</v>
      </c>
      <c r="I121" s="19">
        <v>5265.5</v>
      </c>
      <c r="J121" s="19">
        <v>4569.2</v>
      </c>
      <c r="K121" s="19">
        <v>302.7</v>
      </c>
      <c r="L121" s="18">
        <v>7</v>
      </c>
      <c r="M121" s="19">
        <v>228.9</v>
      </c>
      <c r="N121" s="9" t="s">
        <v>107</v>
      </c>
      <c r="O121" s="18">
        <v>2007</v>
      </c>
      <c r="P121" s="18" t="s">
        <v>79</v>
      </c>
      <c r="Q121" s="20" t="s">
        <v>121</v>
      </c>
      <c r="R121" s="17" t="s">
        <v>1800</v>
      </c>
      <c r="S121" s="20" t="s">
        <v>125</v>
      </c>
      <c r="T121" s="42">
        <v>86</v>
      </c>
      <c r="W121" s="9" t="s">
        <v>4083</v>
      </c>
      <c r="X121" s="9" t="s">
        <v>4083</v>
      </c>
      <c r="Y121" s="9" t="s">
        <v>4083</v>
      </c>
      <c r="Z121" s="9" t="s">
        <v>4083</v>
      </c>
      <c r="AA121" s="48" t="s">
        <v>4105</v>
      </c>
      <c r="AB121" s="48" t="s">
        <v>4104</v>
      </c>
      <c r="AC121" s="9" t="s">
        <v>4083</v>
      </c>
      <c r="AD121" s="9" t="s">
        <v>4083</v>
      </c>
      <c r="AE121" s="48" t="s">
        <v>1800</v>
      </c>
      <c r="AF121" s="48" t="s">
        <v>1799</v>
      </c>
      <c r="AG121" s="9" t="s">
        <v>4083</v>
      </c>
      <c r="AH121" s="9" t="s">
        <v>4083</v>
      </c>
      <c r="AI121" s="9" t="s">
        <v>4083</v>
      </c>
      <c r="AJ121" s="48" t="s">
        <v>4103</v>
      </c>
      <c r="AK121" s="48" t="s">
        <v>1805</v>
      </c>
      <c r="AL121" s="9" t="s">
        <v>4083</v>
      </c>
      <c r="AM121" s="9" t="s">
        <v>4083</v>
      </c>
      <c r="AN121" s="9" t="s">
        <v>4083</v>
      </c>
      <c r="AO121" s="9" t="s">
        <v>4083</v>
      </c>
      <c r="AP121" s="9" t="s">
        <v>4083</v>
      </c>
      <c r="AQ121" s="48" t="s">
        <v>4103</v>
      </c>
      <c r="AR121" s="48" t="s">
        <v>1799</v>
      </c>
      <c r="AS121" s="9" t="s">
        <v>4083</v>
      </c>
      <c r="AT121" s="9" t="s">
        <v>4083</v>
      </c>
      <c r="AU121" s="48" t="s">
        <v>4104</v>
      </c>
      <c r="AV121" s="9" t="s">
        <v>4083</v>
      </c>
      <c r="AW121" s="9" t="s">
        <v>4083</v>
      </c>
      <c r="AX121" s="9" t="s">
        <v>4083</v>
      </c>
      <c r="AY121" s="9" t="s">
        <v>4083</v>
      </c>
      <c r="AZ121" s="9" t="s">
        <v>4083</v>
      </c>
    </row>
    <row r="122" spans="1:52" s="20" customFormat="1" x14ac:dyDescent="0.2">
      <c r="A122" s="18">
        <v>2</v>
      </c>
      <c r="B122" s="18" t="s">
        <v>48</v>
      </c>
      <c r="C122" s="18">
        <f t="shared" si="2"/>
        <v>23</v>
      </c>
      <c r="D122" s="15">
        <v>14</v>
      </c>
      <c r="E122" s="15">
        <v>9</v>
      </c>
      <c r="F122" s="16">
        <v>0.60899999999999999</v>
      </c>
      <c r="G122" s="15">
        <v>1</v>
      </c>
      <c r="H122" s="17" t="s">
        <v>12</v>
      </c>
      <c r="I122" s="19">
        <v>5096.3</v>
      </c>
      <c r="J122" s="19">
        <v>4932.8</v>
      </c>
      <c r="K122" s="19">
        <v>306</v>
      </c>
      <c r="L122" s="18">
        <v>3</v>
      </c>
      <c r="M122" s="19">
        <v>222.6</v>
      </c>
      <c r="N122" s="9" t="s">
        <v>107</v>
      </c>
      <c r="O122" s="18">
        <v>2007</v>
      </c>
      <c r="P122" s="18" t="s">
        <v>85</v>
      </c>
      <c r="Q122" s="20" t="s">
        <v>122</v>
      </c>
      <c r="R122" s="17" t="s">
        <v>1801</v>
      </c>
      <c r="T122" s="42">
        <v>40</v>
      </c>
      <c r="W122" s="48" t="s">
        <v>1805</v>
      </c>
      <c r="X122" s="9" t="s">
        <v>4083</v>
      </c>
      <c r="Y122" s="9" t="s">
        <v>4083</v>
      </c>
      <c r="Z122" s="9" t="s">
        <v>4083</v>
      </c>
      <c r="AA122" s="9" t="s">
        <v>1801</v>
      </c>
      <c r="AB122" s="48" t="s">
        <v>1799</v>
      </c>
      <c r="AC122" s="9" t="s">
        <v>4083</v>
      </c>
      <c r="AD122" s="9" t="s">
        <v>4083</v>
      </c>
      <c r="AE122" s="48" t="s">
        <v>1804</v>
      </c>
      <c r="AF122" s="48" t="s">
        <v>1799</v>
      </c>
      <c r="AG122" s="9" t="s">
        <v>4083</v>
      </c>
      <c r="AH122" s="9" t="s">
        <v>4083</v>
      </c>
      <c r="AI122" s="9" t="s">
        <v>4083</v>
      </c>
      <c r="AJ122" s="48" t="s">
        <v>4105</v>
      </c>
      <c r="AK122" s="9" t="s">
        <v>4083</v>
      </c>
      <c r="AL122" s="9" t="s">
        <v>4083</v>
      </c>
      <c r="AM122" s="9" t="s">
        <v>4083</v>
      </c>
      <c r="AN122" s="9" t="s">
        <v>4083</v>
      </c>
      <c r="AO122" s="9" t="s">
        <v>4083</v>
      </c>
      <c r="AP122" s="9" t="s">
        <v>4083</v>
      </c>
      <c r="AQ122" s="48" t="s">
        <v>4103</v>
      </c>
      <c r="AR122" s="48" t="s">
        <v>1800</v>
      </c>
      <c r="AS122" s="9" t="s">
        <v>4083</v>
      </c>
      <c r="AT122" s="9" t="s">
        <v>4083</v>
      </c>
      <c r="AU122" s="48" t="s">
        <v>4103</v>
      </c>
      <c r="AV122" s="9" t="s">
        <v>4083</v>
      </c>
      <c r="AW122" s="9" t="s">
        <v>4083</v>
      </c>
      <c r="AX122" s="9" t="s">
        <v>4083</v>
      </c>
      <c r="AY122" s="9" t="s">
        <v>4083</v>
      </c>
      <c r="AZ122" s="9" t="s">
        <v>4083</v>
      </c>
    </row>
    <row r="123" spans="1:52" s="20" customFormat="1" x14ac:dyDescent="0.2">
      <c r="A123" s="18">
        <v>3</v>
      </c>
      <c r="B123" s="18" t="s">
        <v>63</v>
      </c>
      <c r="C123" s="18">
        <f t="shared" si="2"/>
        <v>23</v>
      </c>
      <c r="D123" s="15">
        <v>12</v>
      </c>
      <c r="E123" s="15">
        <v>11</v>
      </c>
      <c r="F123" s="16">
        <v>0.52200000000000002</v>
      </c>
      <c r="G123" s="15">
        <v>3</v>
      </c>
      <c r="H123" s="17" t="s">
        <v>49</v>
      </c>
      <c r="I123" s="19">
        <v>4844.2</v>
      </c>
      <c r="J123" s="19">
        <v>4553</v>
      </c>
      <c r="K123" s="19">
        <v>271.3</v>
      </c>
      <c r="L123" s="18">
        <v>0</v>
      </c>
      <c r="M123" s="19">
        <v>210.6</v>
      </c>
      <c r="N123" s="9" t="s">
        <v>107</v>
      </c>
      <c r="O123" s="18">
        <v>2007</v>
      </c>
      <c r="P123" s="18" t="s">
        <v>87</v>
      </c>
      <c r="R123" s="17"/>
      <c r="W123" s="9" t="s">
        <v>89</v>
      </c>
      <c r="X123" s="9" t="s">
        <v>4083</v>
      </c>
      <c r="Y123" s="9" t="s">
        <v>4083</v>
      </c>
      <c r="Z123" s="9" t="s">
        <v>4083</v>
      </c>
      <c r="AA123" s="9" t="s">
        <v>1801</v>
      </c>
      <c r="AB123" s="48" t="s">
        <v>1800</v>
      </c>
      <c r="AC123" s="9" t="s">
        <v>4083</v>
      </c>
      <c r="AD123" s="9" t="s">
        <v>4083</v>
      </c>
      <c r="AE123" s="48" t="s">
        <v>1800</v>
      </c>
      <c r="AF123" s="48" t="s">
        <v>1799</v>
      </c>
      <c r="AG123" s="9" t="s">
        <v>4083</v>
      </c>
      <c r="AH123" s="9" t="s">
        <v>4083</v>
      </c>
      <c r="AI123" s="9" t="s">
        <v>4083</v>
      </c>
      <c r="AJ123" s="48" t="s">
        <v>4103</v>
      </c>
      <c r="AK123" s="9" t="s">
        <v>89</v>
      </c>
      <c r="AL123" s="9" t="s">
        <v>4083</v>
      </c>
      <c r="AM123" s="9" t="s">
        <v>4083</v>
      </c>
      <c r="AN123" s="9" t="s">
        <v>4083</v>
      </c>
      <c r="AO123" s="9" t="s">
        <v>4083</v>
      </c>
      <c r="AP123" s="9" t="s">
        <v>4083</v>
      </c>
      <c r="AQ123" s="9" t="s">
        <v>4083</v>
      </c>
      <c r="AR123" s="48" t="s">
        <v>4104</v>
      </c>
      <c r="AS123" s="9" t="s">
        <v>4083</v>
      </c>
      <c r="AT123" s="9" t="s">
        <v>4083</v>
      </c>
      <c r="AU123" s="48" t="s">
        <v>4104</v>
      </c>
      <c r="AV123" s="9" t="s">
        <v>4083</v>
      </c>
      <c r="AW123" s="9" t="s">
        <v>4083</v>
      </c>
      <c r="AX123" s="9" t="s">
        <v>4083</v>
      </c>
      <c r="AY123" s="9" t="s">
        <v>4083</v>
      </c>
      <c r="AZ123" s="9" t="s">
        <v>4083</v>
      </c>
    </row>
    <row r="124" spans="1:52" s="20" customFormat="1" x14ac:dyDescent="0.2">
      <c r="A124" s="18">
        <v>4</v>
      </c>
      <c r="B124" s="18" t="s">
        <v>118</v>
      </c>
      <c r="C124" s="18">
        <f t="shared" si="2"/>
        <v>23</v>
      </c>
      <c r="D124" s="15">
        <v>8</v>
      </c>
      <c r="E124" s="15">
        <v>15</v>
      </c>
      <c r="F124" s="16">
        <v>0.34799999999999998</v>
      </c>
      <c r="G124" s="15">
        <v>7</v>
      </c>
      <c r="H124" s="17" t="s">
        <v>49</v>
      </c>
      <c r="I124" s="19">
        <v>4492.8</v>
      </c>
      <c r="J124" s="19">
        <v>4750.8</v>
      </c>
      <c r="K124" s="19">
        <v>283.2</v>
      </c>
      <c r="L124" s="18">
        <v>1</v>
      </c>
      <c r="M124" s="19">
        <v>195.3</v>
      </c>
      <c r="N124" s="9" t="s">
        <v>107</v>
      </c>
      <c r="O124" s="18">
        <v>2007</v>
      </c>
      <c r="P124" s="18" t="s">
        <v>119</v>
      </c>
      <c r="R124" s="17"/>
      <c r="W124" s="48" t="s">
        <v>4105</v>
      </c>
      <c r="X124" s="9" t="s">
        <v>4083</v>
      </c>
      <c r="Y124" s="9" t="s">
        <v>4083</v>
      </c>
      <c r="Z124" s="9" t="s">
        <v>4083</v>
      </c>
      <c r="AA124" s="9" t="s">
        <v>89</v>
      </c>
      <c r="AB124" s="48" t="s">
        <v>1799</v>
      </c>
      <c r="AC124" s="9" t="s">
        <v>4083</v>
      </c>
      <c r="AD124" s="9" t="s">
        <v>4083</v>
      </c>
      <c r="AE124" s="48" t="s">
        <v>1800</v>
      </c>
      <c r="AF124" s="9" t="s">
        <v>1801</v>
      </c>
      <c r="AG124" s="9" t="s">
        <v>4083</v>
      </c>
      <c r="AH124" s="9" t="s">
        <v>4083</v>
      </c>
      <c r="AI124" s="9" t="s">
        <v>4083</v>
      </c>
      <c r="AJ124" s="48" t="s">
        <v>4103</v>
      </c>
      <c r="AK124" s="48" t="s">
        <v>89</v>
      </c>
      <c r="AL124" s="9" t="s">
        <v>4083</v>
      </c>
      <c r="AM124" s="9" t="s">
        <v>4083</v>
      </c>
      <c r="AN124" s="9" t="s">
        <v>4083</v>
      </c>
      <c r="AO124" s="9" t="s">
        <v>4083</v>
      </c>
      <c r="AP124" s="9" t="s">
        <v>4083</v>
      </c>
      <c r="AQ124" s="48" t="s">
        <v>4105</v>
      </c>
      <c r="AR124" s="9" t="s">
        <v>1801</v>
      </c>
      <c r="AS124" s="9" t="s">
        <v>4083</v>
      </c>
      <c r="AT124" s="9" t="s">
        <v>4083</v>
      </c>
      <c r="AU124" s="9" t="s">
        <v>4083</v>
      </c>
      <c r="AV124" s="9" t="s">
        <v>4083</v>
      </c>
      <c r="AW124" s="9" t="s">
        <v>4083</v>
      </c>
      <c r="AX124" s="9" t="s">
        <v>4083</v>
      </c>
      <c r="AY124" s="9" t="s">
        <v>4083</v>
      </c>
      <c r="AZ124" s="9" t="s">
        <v>4083</v>
      </c>
    </row>
    <row r="125" spans="1:52" s="20" customFormat="1" x14ac:dyDescent="0.2">
      <c r="A125" s="18">
        <v>5</v>
      </c>
      <c r="B125" s="18" t="s">
        <v>46</v>
      </c>
      <c r="C125" s="18">
        <f t="shared" si="2"/>
        <v>23</v>
      </c>
      <c r="D125" s="15">
        <v>3</v>
      </c>
      <c r="E125" s="15">
        <v>20</v>
      </c>
      <c r="F125" s="16">
        <v>0.13</v>
      </c>
      <c r="G125" s="15">
        <v>12</v>
      </c>
      <c r="H125" s="17" t="s">
        <v>15</v>
      </c>
      <c r="I125" s="19">
        <v>3627.8</v>
      </c>
      <c r="J125" s="19">
        <v>4803.2</v>
      </c>
      <c r="K125" s="19">
        <v>258.5</v>
      </c>
      <c r="L125" s="18">
        <v>0</v>
      </c>
      <c r="M125" s="19">
        <v>157.69999999999999</v>
      </c>
      <c r="N125" s="9" t="s">
        <v>107</v>
      </c>
      <c r="O125" s="18">
        <v>2007</v>
      </c>
      <c r="P125" s="18" t="s">
        <v>159</v>
      </c>
      <c r="R125" s="17"/>
      <c r="W125" s="9" t="s">
        <v>89</v>
      </c>
      <c r="X125" s="9" t="s">
        <v>4083</v>
      </c>
      <c r="Y125" s="9" t="s">
        <v>4083</v>
      </c>
      <c r="Z125" s="9" t="s">
        <v>4083</v>
      </c>
      <c r="AA125" s="9" t="s">
        <v>1801</v>
      </c>
      <c r="AB125" s="9" t="s">
        <v>1801</v>
      </c>
      <c r="AC125" s="9" t="s">
        <v>4083</v>
      </c>
      <c r="AD125" s="9" t="s">
        <v>4083</v>
      </c>
      <c r="AE125" s="48" t="s">
        <v>1799</v>
      </c>
      <c r="AF125" s="9" t="s">
        <v>89</v>
      </c>
      <c r="AG125" s="9" t="s">
        <v>4083</v>
      </c>
      <c r="AH125" s="9" t="s">
        <v>4083</v>
      </c>
      <c r="AI125" s="9" t="s">
        <v>4083</v>
      </c>
      <c r="AJ125" s="9" t="s">
        <v>4083</v>
      </c>
      <c r="AK125" s="48" t="s">
        <v>4104</v>
      </c>
      <c r="AL125" s="9" t="s">
        <v>4083</v>
      </c>
      <c r="AM125" s="9" t="s">
        <v>4083</v>
      </c>
      <c r="AN125" s="9" t="s">
        <v>4083</v>
      </c>
      <c r="AO125" s="9" t="s">
        <v>4083</v>
      </c>
      <c r="AP125" s="9" t="s">
        <v>4083</v>
      </c>
      <c r="AQ125" s="48" t="s">
        <v>89</v>
      </c>
      <c r="AR125" s="9" t="s">
        <v>1801</v>
      </c>
      <c r="AS125" s="9" t="s">
        <v>4083</v>
      </c>
      <c r="AT125" s="9" t="s">
        <v>4083</v>
      </c>
      <c r="AU125" s="9" t="s">
        <v>89</v>
      </c>
      <c r="AV125" s="9" t="s">
        <v>4083</v>
      </c>
      <c r="AW125" s="9" t="s">
        <v>4083</v>
      </c>
      <c r="AX125" s="9" t="s">
        <v>4083</v>
      </c>
      <c r="AY125" s="9" t="s">
        <v>4083</v>
      </c>
      <c r="AZ125" s="9" t="s">
        <v>4083</v>
      </c>
    </row>
    <row r="126" spans="1:52" s="20" customFormat="1" x14ac:dyDescent="0.2">
      <c r="A126" s="18">
        <v>1</v>
      </c>
      <c r="B126" s="18" t="s">
        <v>31</v>
      </c>
      <c r="C126" s="18">
        <f t="shared" si="2"/>
        <v>23</v>
      </c>
      <c r="D126" s="15">
        <v>16</v>
      </c>
      <c r="E126" s="15">
        <v>7</v>
      </c>
      <c r="F126" s="16">
        <v>0.69599999999999995</v>
      </c>
      <c r="G126" s="15" t="s">
        <v>6</v>
      </c>
      <c r="H126" s="17" t="s">
        <v>49</v>
      </c>
      <c r="I126" s="19">
        <v>4949.2</v>
      </c>
      <c r="J126" s="19">
        <v>4631.5</v>
      </c>
      <c r="K126" s="19">
        <v>306.5</v>
      </c>
      <c r="L126" s="18">
        <v>2</v>
      </c>
      <c r="M126" s="19">
        <v>215.2</v>
      </c>
      <c r="N126" s="9" t="s">
        <v>120</v>
      </c>
      <c r="O126" s="18">
        <v>2007</v>
      </c>
      <c r="P126" s="18" t="s">
        <v>83</v>
      </c>
      <c r="Q126" s="20" t="s">
        <v>121</v>
      </c>
      <c r="R126" s="17" t="s">
        <v>1799</v>
      </c>
      <c r="S126" s="20" t="s">
        <v>163</v>
      </c>
      <c r="T126" s="42">
        <v>58</v>
      </c>
      <c r="W126" s="48" t="s">
        <v>4104</v>
      </c>
      <c r="X126" s="9" t="s">
        <v>4083</v>
      </c>
      <c r="Y126" s="9" t="s">
        <v>4083</v>
      </c>
      <c r="Z126" s="9" t="s">
        <v>4083</v>
      </c>
      <c r="AA126" s="9" t="s">
        <v>4083</v>
      </c>
      <c r="AB126" s="48" t="s">
        <v>4104</v>
      </c>
      <c r="AC126" s="9" t="s">
        <v>4083</v>
      </c>
      <c r="AD126" s="9" t="s">
        <v>4083</v>
      </c>
      <c r="AE126" s="48" t="s">
        <v>1804</v>
      </c>
      <c r="AF126" s="48" t="s">
        <v>4105</v>
      </c>
      <c r="AG126" s="9" t="s">
        <v>4083</v>
      </c>
      <c r="AH126" s="9" t="s">
        <v>4083</v>
      </c>
      <c r="AI126" s="9" t="s">
        <v>4083</v>
      </c>
      <c r="AJ126" s="48" t="s">
        <v>1800</v>
      </c>
      <c r="AK126" s="48" t="s">
        <v>1800</v>
      </c>
      <c r="AL126" s="9" t="s">
        <v>4083</v>
      </c>
      <c r="AM126" s="9" t="s">
        <v>4083</v>
      </c>
      <c r="AN126" s="9" t="s">
        <v>4083</v>
      </c>
      <c r="AO126" s="9" t="s">
        <v>4083</v>
      </c>
      <c r="AP126" s="9" t="s">
        <v>4083</v>
      </c>
      <c r="AQ126" s="48" t="s">
        <v>1800</v>
      </c>
      <c r="AR126" s="48" t="s">
        <v>4104</v>
      </c>
      <c r="AS126" s="9" t="s">
        <v>4083</v>
      </c>
      <c r="AT126" s="9" t="s">
        <v>4083</v>
      </c>
      <c r="AU126" s="48" t="s">
        <v>4103</v>
      </c>
      <c r="AV126" s="9" t="s">
        <v>4083</v>
      </c>
      <c r="AW126" s="9" t="s">
        <v>4083</v>
      </c>
      <c r="AX126" s="9" t="s">
        <v>4083</v>
      </c>
      <c r="AY126" s="9" t="s">
        <v>4083</v>
      </c>
      <c r="AZ126" s="9" t="s">
        <v>4083</v>
      </c>
    </row>
    <row r="127" spans="1:52" s="20" customFormat="1" x14ac:dyDescent="0.2">
      <c r="A127" s="18">
        <v>2</v>
      </c>
      <c r="B127" s="18" t="s">
        <v>24</v>
      </c>
      <c r="C127" s="18">
        <f t="shared" si="2"/>
        <v>23</v>
      </c>
      <c r="D127" s="15">
        <v>13</v>
      </c>
      <c r="E127" s="15">
        <v>10</v>
      </c>
      <c r="F127" s="16">
        <v>0.56499999999999995</v>
      </c>
      <c r="G127" s="15">
        <v>3</v>
      </c>
      <c r="H127" s="17" t="s">
        <v>55</v>
      </c>
      <c r="I127" s="19">
        <v>4600.2</v>
      </c>
      <c r="J127" s="19">
        <v>4626.3</v>
      </c>
      <c r="K127" s="19">
        <v>271.2</v>
      </c>
      <c r="L127" s="18">
        <v>2</v>
      </c>
      <c r="M127" s="19">
        <v>200</v>
      </c>
      <c r="N127" s="9" t="s">
        <v>120</v>
      </c>
      <c r="O127" s="18">
        <v>2007</v>
      </c>
      <c r="P127" s="18" t="s">
        <v>77</v>
      </c>
      <c r="Q127" s="20" t="s">
        <v>122</v>
      </c>
      <c r="R127" s="17" t="s">
        <v>1799</v>
      </c>
      <c r="T127" s="42">
        <v>46</v>
      </c>
      <c r="W127" s="9" t="s">
        <v>1801</v>
      </c>
      <c r="X127" s="9" t="s">
        <v>4083</v>
      </c>
      <c r="Y127" s="9" t="s">
        <v>4083</v>
      </c>
      <c r="Z127" s="9" t="s">
        <v>4083</v>
      </c>
      <c r="AA127" s="48" t="s">
        <v>3731</v>
      </c>
      <c r="AB127" s="48" t="s">
        <v>4104</v>
      </c>
      <c r="AC127" s="9" t="s">
        <v>4083</v>
      </c>
      <c r="AD127" s="9" t="s">
        <v>4083</v>
      </c>
      <c r="AE127" s="9" t="s">
        <v>4083</v>
      </c>
      <c r="AF127" s="48" t="s">
        <v>4103</v>
      </c>
      <c r="AG127" s="9" t="s">
        <v>4083</v>
      </c>
      <c r="AH127" s="9" t="s">
        <v>4083</v>
      </c>
      <c r="AI127" s="9" t="s">
        <v>4083</v>
      </c>
      <c r="AJ127" s="48" t="s">
        <v>1799</v>
      </c>
      <c r="AK127" s="48" t="s">
        <v>3731</v>
      </c>
      <c r="AL127" s="9" t="s">
        <v>4083</v>
      </c>
      <c r="AM127" s="9" t="s">
        <v>4083</v>
      </c>
      <c r="AN127" s="9" t="s">
        <v>4083</v>
      </c>
      <c r="AO127" s="9" t="s">
        <v>4083</v>
      </c>
      <c r="AP127" s="9" t="s">
        <v>4083</v>
      </c>
      <c r="AQ127" s="9" t="s">
        <v>1801</v>
      </c>
      <c r="AR127" s="48" t="s">
        <v>4104</v>
      </c>
      <c r="AS127" s="9" t="s">
        <v>4083</v>
      </c>
      <c r="AT127" s="9" t="s">
        <v>4083</v>
      </c>
      <c r="AU127" s="9" t="s">
        <v>1801</v>
      </c>
      <c r="AV127" s="9" t="s">
        <v>4083</v>
      </c>
      <c r="AW127" s="9" t="s">
        <v>4083</v>
      </c>
      <c r="AX127" s="9" t="s">
        <v>4083</v>
      </c>
      <c r="AY127" s="9" t="s">
        <v>4083</v>
      </c>
      <c r="AZ127" s="9" t="s">
        <v>4083</v>
      </c>
    </row>
    <row r="128" spans="1:52" s="20" customFormat="1" x14ac:dyDescent="0.2">
      <c r="A128" s="18">
        <v>3</v>
      </c>
      <c r="B128" s="18" t="s">
        <v>64</v>
      </c>
      <c r="C128" s="18">
        <f t="shared" si="2"/>
        <v>23</v>
      </c>
      <c r="D128" s="15">
        <v>12</v>
      </c>
      <c r="E128" s="15">
        <v>11</v>
      </c>
      <c r="F128" s="16">
        <v>0.52200000000000002</v>
      </c>
      <c r="G128" s="15">
        <v>4</v>
      </c>
      <c r="H128" s="17" t="s">
        <v>50</v>
      </c>
      <c r="I128" s="19">
        <v>4357.7</v>
      </c>
      <c r="J128" s="19">
        <v>4477.3</v>
      </c>
      <c r="K128" s="19">
        <v>254.5</v>
      </c>
      <c r="L128" s="18">
        <v>2</v>
      </c>
      <c r="M128" s="19">
        <v>189.5</v>
      </c>
      <c r="N128" s="9" t="s">
        <v>120</v>
      </c>
      <c r="O128" s="18">
        <v>2007</v>
      </c>
      <c r="P128" s="18" t="s">
        <v>88</v>
      </c>
      <c r="R128" s="17"/>
      <c r="W128" s="48" t="s">
        <v>1799</v>
      </c>
      <c r="X128" s="9" t="s">
        <v>4083</v>
      </c>
      <c r="Y128" s="9" t="s">
        <v>4083</v>
      </c>
      <c r="Z128" s="9" t="s">
        <v>4083</v>
      </c>
      <c r="AA128" s="48" t="s">
        <v>4105</v>
      </c>
      <c r="AB128" s="48" t="s">
        <v>4104</v>
      </c>
      <c r="AC128" s="9" t="s">
        <v>4083</v>
      </c>
      <c r="AD128" s="9" t="s">
        <v>4083</v>
      </c>
      <c r="AE128" s="48" t="s">
        <v>4105</v>
      </c>
      <c r="AF128" s="48" t="s">
        <v>4104</v>
      </c>
      <c r="AG128" s="9" t="s">
        <v>4083</v>
      </c>
      <c r="AH128" s="9" t="s">
        <v>4083</v>
      </c>
      <c r="AI128" s="9" t="s">
        <v>4083</v>
      </c>
      <c r="AJ128" s="48" t="s">
        <v>1800</v>
      </c>
      <c r="AK128" s="9" t="s">
        <v>1801</v>
      </c>
      <c r="AL128" s="9" t="s">
        <v>4083</v>
      </c>
      <c r="AM128" s="9" t="s">
        <v>4083</v>
      </c>
      <c r="AN128" s="9" t="s">
        <v>4083</v>
      </c>
      <c r="AO128" s="9" t="s">
        <v>4083</v>
      </c>
      <c r="AP128" s="9" t="s">
        <v>4083</v>
      </c>
      <c r="AQ128" s="48" t="s">
        <v>4105</v>
      </c>
      <c r="AR128" s="9" t="s">
        <v>4083</v>
      </c>
      <c r="AS128" s="9" t="s">
        <v>4083</v>
      </c>
      <c r="AT128" s="9" t="s">
        <v>4083</v>
      </c>
      <c r="AU128" s="48" t="s">
        <v>1800</v>
      </c>
      <c r="AV128" s="9" t="s">
        <v>4083</v>
      </c>
      <c r="AW128" s="9" t="s">
        <v>4083</v>
      </c>
      <c r="AX128" s="9" t="s">
        <v>4083</v>
      </c>
      <c r="AY128" s="9" t="s">
        <v>4083</v>
      </c>
      <c r="AZ128" s="9" t="s">
        <v>4083</v>
      </c>
    </row>
    <row r="129" spans="1:52" s="20" customFormat="1" x14ac:dyDescent="0.2">
      <c r="A129" s="18">
        <v>4</v>
      </c>
      <c r="B129" s="18" t="s">
        <v>25</v>
      </c>
      <c r="C129" s="18">
        <f t="shared" si="2"/>
        <v>23</v>
      </c>
      <c r="D129" s="15">
        <v>12</v>
      </c>
      <c r="E129" s="15">
        <v>11</v>
      </c>
      <c r="F129" s="16">
        <v>0.52200000000000002</v>
      </c>
      <c r="G129" s="15">
        <v>4</v>
      </c>
      <c r="H129" s="17" t="s">
        <v>14</v>
      </c>
      <c r="I129" s="19">
        <v>4640.7</v>
      </c>
      <c r="J129" s="19">
        <v>4408.2</v>
      </c>
      <c r="K129" s="19">
        <v>263.3</v>
      </c>
      <c r="L129" s="18">
        <v>3</v>
      </c>
      <c r="M129" s="19">
        <v>201.8</v>
      </c>
      <c r="N129" s="9" t="s">
        <v>120</v>
      </c>
      <c r="O129" s="18">
        <v>2007</v>
      </c>
      <c r="P129" s="18" t="s">
        <v>78</v>
      </c>
      <c r="R129" s="17"/>
      <c r="W129" s="48" t="s">
        <v>1799</v>
      </c>
      <c r="X129" s="9" t="s">
        <v>4083</v>
      </c>
      <c r="Y129" s="9" t="s">
        <v>4083</v>
      </c>
      <c r="Z129" s="9" t="s">
        <v>4083</v>
      </c>
      <c r="AA129" s="48" t="s">
        <v>4104</v>
      </c>
      <c r="AB129" s="48" t="s">
        <v>4105</v>
      </c>
      <c r="AC129" s="9" t="s">
        <v>4083</v>
      </c>
      <c r="AD129" s="9" t="s">
        <v>4083</v>
      </c>
      <c r="AE129" s="9" t="s">
        <v>89</v>
      </c>
      <c r="AF129" s="9" t="s">
        <v>4083</v>
      </c>
      <c r="AG129" s="9" t="s">
        <v>4083</v>
      </c>
      <c r="AH129" s="9" t="s">
        <v>4083</v>
      </c>
      <c r="AI129" s="9" t="s">
        <v>4083</v>
      </c>
      <c r="AJ129" s="48" t="s">
        <v>4103</v>
      </c>
      <c r="AK129" s="48" t="s">
        <v>1799</v>
      </c>
      <c r="AL129" s="9" t="s">
        <v>4083</v>
      </c>
      <c r="AM129" s="9" t="s">
        <v>4083</v>
      </c>
      <c r="AN129" s="9" t="s">
        <v>4083</v>
      </c>
      <c r="AO129" s="9" t="s">
        <v>4083</v>
      </c>
      <c r="AP129" s="9" t="s">
        <v>4083</v>
      </c>
      <c r="AQ129" s="48" t="s">
        <v>1799</v>
      </c>
      <c r="AR129" s="48" t="s">
        <v>4105</v>
      </c>
      <c r="AS129" s="9" t="s">
        <v>4083</v>
      </c>
      <c r="AT129" s="9" t="s">
        <v>4083</v>
      </c>
      <c r="AU129" s="48" t="s">
        <v>1800</v>
      </c>
      <c r="AV129" s="9" t="s">
        <v>4083</v>
      </c>
      <c r="AW129" s="9" t="s">
        <v>4083</v>
      </c>
      <c r="AX129" s="9" t="s">
        <v>4083</v>
      </c>
      <c r="AY129" s="9" t="s">
        <v>4083</v>
      </c>
      <c r="AZ129" s="9" t="s">
        <v>4083</v>
      </c>
    </row>
    <row r="130" spans="1:52" s="20" customFormat="1" x14ac:dyDescent="0.2">
      <c r="A130" s="18">
        <v>5</v>
      </c>
      <c r="B130" s="18" t="s">
        <v>41</v>
      </c>
      <c r="C130" s="18">
        <f t="shared" si="2"/>
        <v>23</v>
      </c>
      <c r="D130" s="15">
        <v>10</v>
      </c>
      <c r="E130" s="15">
        <v>13</v>
      </c>
      <c r="F130" s="16">
        <v>0.435</v>
      </c>
      <c r="G130" s="15">
        <v>6</v>
      </c>
      <c r="H130" s="17" t="s">
        <v>49</v>
      </c>
      <c r="I130" s="19">
        <v>4757.8</v>
      </c>
      <c r="J130" s="19">
        <v>4879.8</v>
      </c>
      <c r="K130" s="19">
        <v>278.7</v>
      </c>
      <c r="L130" s="18">
        <v>3</v>
      </c>
      <c r="M130" s="19">
        <v>206.9</v>
      </c>
      <c r="N130" s="9" t="s">
        <v>120</v>
      </c>
      <c r="O130" s="18">
        <v>2007</v>
      </c>
      <c r="P130" s="18" t="s">
        <v>75</v>
      </c>
      <c r="R130" s="17"/>
      <c r="W130" s="48" t="s">
        <v>4105</v>
      </c>
      <c r="X130" s="9" t="s">
        <v>4083</v>
      </c>
      <c r="Y130" s="9" t="s">
        <v>4083</v>
      </c>
      <c r="Z130" s="9" t="s">
        <v>4083</v>
      </c>
      <c r="AA130" s="48" t="s">
        <v>4105</v>
      </c>
      <c r="AB130" s="9" t="s">
        <v>4083</v>
      </c>
      <c r="AC130" s="9" t="s">
        <v>4083</v>
      </c>
      <c r="AD130" s="9" t="s">
        <v>4083</v>
      </c>
      <c r="AE130" s="48" t="s">
        <v>4105</v>
      </c>
      <c r="AF130" s="48" t="s">
        <v>4104</v>
      </c>
      <c r="AG130" s="9" t="s">
        <v>4083</v>
      </c>
      <c r="AH130" s="9" t="s">
        <v>4083</v>
      </c>
      <c r="AI130" s="9" t="s">
        <v>4083</v>
      </c>
      <c r="AJ130" s="48" t="s">
        <v>1800</v>
      </c>
      <c r="AK130" s="48" t="s">
        <v>1799</v>
      </c>
      <c r="AL130" s="9" t="s">
        <v>4083</v>
      </c>
      <c r="AM130" s="9" t="s">
        <v>4083</v>
      </c>
      <c r="AN130" s="9" t="s">
        <v>4083</v>
      </c>
      <c r="AO130" s="9" t="s">
        <v>4083</v>
      </c>
      <c r="AP130" s="9" t="s">
        <v>4083</v>
      </c>
      <c r="AQ130" s="9" t="s">
        <v>1801</v>
      </c>
      <c r="AR130" s="48" t="s">
        <v>4105</v>
      </c>
      <c r="AS130" s="9" t="s">
        <v>4083</v>
      </c>
      <c r="AT130" s="9" t="s">
        <v>4083</v>
      </c>
      <c r="AU130" s="48" t="s">
        <v>1799</v>
      </c>
      <c r="AV130" s="9" t="s">
        <v>4083</v>
      </c>
      <c r="AW130" s="9" t="s">
        <v>4083</v>
      </c>
      <c r="AX130" s="9" t="s">
        <v>4083</v>
      </c>
      <c r="AY130" s="9" t="s">
        <v>4083</v>
      </c>
      <c r="AZ130" s="9" t="s">
        <v>4083</v>
      </c>
    </row>
    <row r="131" spans="1:52" s="20" customFormat="1" x14ac:dyDescent="0.2">
      <c r="A131" s="18">
        <v>1</v>
      </c>
      <c r="B131" s="18" t="s">
        <v>27</v>
      </c>
      <c r="C131" s="18">
        <f t="shared" ref="C131:C152" si="3">D131+E131</f>
        <v>23</v>
      </c>
      <c r="D131" s="15">
        <v>16</v>
      </c>
      <c r="E131" s="15">
        <v>7</v>
      </c>
      <c r="F131" s="16">
        <v>0.69599999999999995</v>
      </c>
      <c r="G131" s="15" t="s">
        <v>6</v>
      </c>
      <c r="H131" s="17" t="s">
        <v>12</v>
      </c>
      <c r="I131" s="19">
        <v>4627.2</v>
      </c>
      <c r="J131" s="19">
        <v>4330</v>
      </c>
      <c r="K131" s="19">
        <v>330.8</v>
      </c>
      <c r="L131" s="18">
        <v>1</v>
      </c>
      <c r="M131" s="19">
        <v>201.2</v>
      </c>
      <c r="N131" s="9" t="s">
        <v>107</v>
      </c>
      <c r="O131" s="18">
        <v>2008</v>
      </c>
      <c r="P131" s="18" t="s">
        <v>79</v>
      </c>
      <c r="Q131" s="20" t="s">
        <v>121</v>
      </c>
      <c r="R131" s="17" t="s">
        <v>1800</v>
      </c>
      <c r="S131" s="20" t="s">
        <v>125</v>
      </c>
      <c r="T131" s="42">
        <v>85</v>
      </c>
      <c r="W131" s="9" t="s">
        <v>4083</v>
      </c>
      <c r="X131" s="9" t="s">
        <v>4083</v>
      </c>
      <c r="Y131" s="9" t="s">
        <v>4083</v>
      </c>
      <c r="Z131" s="9" t="s">
        <v>4083</v>
      </c>
      <c r="AA131" s="48" t="s">
        <v>1800</v>
      </c>
      <c r="AB131" s="48" t="s">
        <v>3731</v>
      </c>
      <c r="AC131" s="9" t="s">
        <v>4083</v>
      </c>
      <c r="AD131" s="9" t="s">
        <v>4083</v>
      </c>
      <c r="AE131" s="48" t="s">
        <v>4104</v>
      </c>
      <c r="AF131" s="48" t="s">
        <v>4105</v>
      </c>
      <c r="AG131" s="9" t="s">
        <v>4083</v>
      </c>
      <c r="AH131" s="9" t="s">
        <v>4083</v>
      </c>
      <c r="AI131" s="9" t="s">
        <v>4083</v>
      </c>
      <c r="AJ131" s="48" t="s">
        <v>4103</v>
      </c>
      <c r="AK131" s="48" t="s">
        <v>4104</v>
      </c>
      <c r="AL131" s="9" t="s">
        <v>4083</v>
      </c>
      <c r="AM131" s="9" t="s">
        <v>4083</v>
      </c>
      <c r="AN131" s="9" t="s">
        <v>4083</v>
      </c>
      <c r="AO131" s="9" t="s">
        <v>4083</v>
      </c>
      <c r="AP131" s="9" t="s">
        <v>4083</v>
      </c>
      <c r="AQ131" s="48" t="s">
        <v>1799</v>
      </c>
      <c r="AR131" s="48" t="s">
        <v>4104</v>
      </c>
      <c r="AS131" s="9" t="s">
        <v>4083</v>
      </c>
      <c r="AT131" s="9" t="s">
        <v>4083</v>
      </c>
      <c r="AU131" s="48" t="s">
        <v>1800</v>
      </c>
      <c r="AV131" s="9" t="s">
        <v>4083</v>
      </c>
      <c r="AW131" s="9" t="s">
        <v>4083</v>
      </c>
      <c r="AX131" s="9" t="s">
        <v>4083</v>
      </c>
      <c r="AY131" s="9" t="s">
        <v>4083</v>
      </c>
      <c r="AZ131" s="9" t="s">
        <v>4083</v>
      </c>
    </row>
    <row r="132" spans="1:52" s="20" customFormat="1" x14ac:dyDescent="0.2">
      <c r="A132" s="18">
        <v>2</v>
      </c>
      <c r="B132" s="18" t="s">
        <v>41</v>
      </c>
      <c r="C132" s="18">
        <f t="shared" si="3"/>
        <v>23</v>
      </c>
      <c r="D132" s="15">
        <v>15</v>
      </c>
      <c r="E132" s="15">
        <v>8</v>
      </c>
      <c r="F132" s="16">
        <v>0.65200000000000002</v>
      </c>
      <c r="G132" s="15">
        <v>1</v>
      </c>
      <c r="H132" s="17" t="s">
        <v>13</v>
      </c>
      <c r="I132" s="19">
        <v>4973.5</v>
      </c>
      <c r="J132" s="19">
        <v>4492.8</v>
      </c>
      <c r="K132" s="19">
        <v>310</v>
      </c>
      <c r="L132" s="18">
        <v>6</v>
      </c>
      <c r="M132" s="19">
        <v>216.2</v>
      </c>
      <c r="N132" s="9" t="s">
        <v>107</v>
      </c>
      <c r="O132" s="18">
        <v>2008</v>
      </c>
      <c r="P132" s="18" t="s">
        <v>75</v>
      </c>
      <c r="Q132" s="20" t="s">
        <v>122</v>
      </c>
      <c r="R132" s="17" t="s">
        <v>1799</v>
      </c>
      <c r="T132" s="42">
        <v>45</v>
      </c>
      <c r="W132" s="48" t="s">
        <v>1804</v>
      </c>
      <c r="X132" s="9" t="s">
        <v>4083</v>
      </c>
      <c r="Y132" s="9" t="s">
        <v>4083</v>
      </c>
      <c r="Z132" s="9" t="s">
        <v>4083</v>
      </c>
      <c r="AA132" s="48" t="s">
        <v>4105</v>
      </c>
      <c r="AB132" s="9" t="s">
        <v>4083</v>
      </c>
      <c r="AC132" s="9" t="s">
        <v>4083</v>
      </c>
      <c r="AD132" s="9" t="s">
        <v>4083</v>
      </c>
      <c r="AE132" s="48" t="s">
        <v>4104</v>
      </c>
      <c r="AF132" s="48" t="s">
        <v>1799</v>
      </c>
      <c r="AG132" s="9" t="s">
        <v>4083</v>
      </c>
      <c r="AH132" s="9" t="s">
        <v>4083</v>
      </c>
      <c r="AI132" s="9" t="s">
        <v>4083</v>
      </c>
      <c r="AJ132" s="48" t="s">
        <v>4104</v>
      </c>
      <c r="AK132" s="48" t="s">
        <v>4104</v>
      </c>
      <c r="AL132" s="9" t="s">
        <v>4083</v>
      </c>
      <c r="AM132" s="9" t="s">
        <v>4083</v>
      </c>
      <c r="AN132" s="9" t="s">
        <v>4083</v>
      </c>
      <c r="AO132" s="9" t="s">
        <v>4083</v>
      </c>
      <c r="AP132" s="9" t="s">
        <v>4083</v>
      </c>
      <c r="AQ132" s="48" t="s">
        <v>1800</v>
      </c>
      <c r="AR132" s="48" t="s">
        <v>4103</v>
      </c>
      <c r="AS132" s="9" t="s">
        <v>4083</v>
      </c>
      <c r="AT132" s="9" t="s">
        <v>4083</v>
      </c>
      <c r="AU132" s="48" t="s">
        <v>1800</v>
      </c>
      <c r="AV132" s="9" t="s">
        <v>4083</v>
      </c>
      <c r="AW132" s="9" t="s">
        <v>4083</v>
      </c>
      <c r="AX132" s="9" t="s">
        <v>4083</v>
      </c>
      <c r="AY132" s="9" t="s">
        <v>4083</v>
      </c>
      <c r="AZ132" s="9" t="s">
        <v>4083</v>
      </c>
    </row>
    <row r="133" spans="1:52" s="20" customFormat="1" x14ac:dyDescent="0.2">
      <c r="A133" s="18">
        <v>3</v>
      </c>
      <c r="B133" s="18" t="s">
        <v>48</v>
      </c>
      <c r="C133" s="18">
        <f t="shared" si="3"/>
        <v>23</v>
      </c>
      <c r="D133" s="15">
        <v>11</v>
      </c>
      <c r="E133" s="15">
        <v>12</v>
      </c>
      <c r="F133" s="16">
        <v>0.47799999999999998</v>
      </c>
      <c r="G133" s="15">
        <v>5</v>
      </c>
      <c r="H133" s="17" t="s">
        <v>50</v>
      </c>
      <c r="I133" s="19">
        <v>4499.8</v>
      </c>
      <c r="J133" s="19">
        <v>4648.5</v>
      </c>
      <c r="K133" s="19">
        <v>281.2</v>
      </c>
      <c r="L133" s="18">
        <v>3</v>
      </c>
      <c r="M133" s="19">
        <v>195.6</v>
      </c>
      <c r="N133" s="9" t="s">
        <v>107</v>
      </c>
      <c r="O133" s="18">
        <v>2008</v>
      </c>
      <c r="P133" s="18" t="s">
        <v>85</v>
      </c>
      <c r="R133" s="17"/>
      <c r="W133" s="48" t="s">
        <v>4105</v>
      </c>
      <c r="X133" s="9" t="s">
        <v>4083</v>
      </c>
      <c r="Y133" s="9" t="s">
        <v>4083</v>
      </c>
      <c r="Z133" s="9" t="s">
        <v>4083</v>
      </c>
      <c r="AA133" s="9" t="s">
        <v>1801</v>
      </c>
      <c r="AB133" s="48" t="s">
        <v>4105</v>
      </c>
      <c r="AC133" s="9" t="s">
        <v>4083</v>
      </c>
      <c r="AD133" s="9" t="s">
        <v>4083</v>
      </c>
      <c r="AE133" s="48" t="s">
        <v>1799</v>
      </c>
      <c r="AF133" s="48" t="s">
        <v>1800</v>
      </c>
      <c r="AG133" s="9" t="s">
        <v>4083</v>
      </c>
      <c r="AH133" s="9" t="s">
        <v>4083</v>
      </c>
      <c r="AI133" s="9" t="s">
        <v>4083</v>
      </c>
      <c r="AJ133" s="48" t="s">
        <v>4104</v>
      </c>
      <c r="AK133" s="9" t="s">
        <v>4083</v>
      </c>
      <c r="AL133" s="9" t="s">
        <v>4083</v>
      </c>
      <c r="AM133" s="9" t="s">
        <v>4083</v>
      </c>
      <c r="AN133" s="9" t="s">
        <v>4083</v>
      </c>
      <c r="AO133" s="9" t="s">
        <v>4083</v>
      </c>
      <c r="AP133" s="9" t="s">
        <v>4083</v>
      </c>
      <c r="AQ133" s="48" t="s">
        <v>4104</v>
      </c>
      <c r="AR133" s="48" t="s">
        <v>4104</v>
      </c>
      <c r="AS133" s="9" t="s">
        <v>4083</v>
      </c>
      <c r="AT133" s="9" t="s">
        <v>4083</v>
      </c>
      <c r="AU133" s="9" t="s">
        <v>1801</v>
      </c>
      <c r="AV133" s="9" t="s">
        <v>4083</v>
      </c>
      <c r="AW133" s="9" t="s">
        <v>4083</v>
      </c>
      <c r="AX133" s="9" t="s">
        <v>4083</v>
      </c>
      <c r="AY133" s="9" t="s">
        <v>4083</v>
      </c>
      <c r="AZ133" s="9" t="s">
        <v>4083</v>
      </c>
    </row>
    <row r="134" spans="1:52" s="20" customFormat="1" x14ac:dyDescent="0.2">
      <c r="A134" s="18">
        <v>4</v>
      </c>
      <c r="B134" s="18" t="s">
        <v>46</v>
      </c>
      <c r="C134" s="18">
        <f t="shared" si="3"/>
        <v>23</v>
      </c>
      <c r="D134" s="15">
        <v>6</v>
      </c>
      <c r="E134" s="15">
        <v>17</v>
      </c>
      <c r="F134" s="16">
        <v>0.26100000000000001</v>
      </c>
      <c r="G134" s="15">
        <v>10</v>
      </c>
      <c r="H134" s="17" t="s">
        <v>14</v>
      </c>
      <c r="I134" s="19">
        <v>3796</v>
      </c>
      <c r="J134" s="19">
        <v>4521</v>
      </c>
      <c r="K134" s="19">
        <v>248.3</v>
      </c>
      <c r="L134" s="18">
        <v>0</v>
      </c>
      <c r="M134" s="19">
        <v>165</v>
      </c>
      <c r="N134" s="9" t="s">
        <v>107</v>
      </c>
      <c r="O134" s="18">
        <v>2008</v>
      </c>
      <c r="P134" s="18" t="s">
        <v>159</v>
      </c>
      <c r="R134" s="17"/>
      <c r="W134" s="9" t="s">
        <v>89</v>
      </c>
      <c r="X134" s="9" t="s">
        <v>4083</v>
      </c>
      <c r="Y134" s="9" t="s">
        <v>4083</v>
      </c>
      <c r="Z134" s="9" t="s">
        <v>4083</v>
      </c>
      <c r="AA134" s="9" t="s">
        <v>1801</v>
      </c>
      <c r="AB134" s="48" t="s">
        <v>4105</v>
      </c>
      <c r="AC134" s="9" t="s">
        <v>4083</v>
      </c>
      <c r="AD134" s="9" t="s">
        <v>4083</v>
      </c>
      <c r="AE134" s="48" t="s">
        <v>1800</v>
      </c>
      <c r="AF134" s="48" t="s">
        <v>4105</v>
      </c>
      <c r="AG134" s="9" t="s">
        <v>4083</v>
      </c>
      <c r="AH134" s="9" t="s">
        <v>4083</v>
      </c>
      <c r="AI134" s="9" t="s">
        <v>4083</v>
      </c>
      <c r="AJ134" s="9" t="s">
        <v>4083</v>
      </c>
      <c r="AK134" s="48" t="s">
        <v>4105</v>
      </c>
      <c r="AL134" s="9" t="s">
        <v>4083</v>
      </c>
      <c r="AM134" s="9" t="s">
        <v>4083</v>
      </c>
      <c r="AN134" s="9" t="s">
        <v>4083</v>
      </c>
      <c r="AO134" s="9" t="s">
        <v>4083</v>
      </c>
      <c r="AP134" s="9" t="s">
        <v>4083</v>
      </c>
      <c r="AQ134" s="9" t="s">
        <v>1801</v>
      </c>
      <c r="AR134" s="48" t="s">
        <v>4104</v>
      </c>
      <c r="AS134" s="9" t="s">
        <v>4083</v>
      </c>
      <c r="AT134" s="9" t="s">
        <v>4083</v>
      </c>
      <c r="AU134" s="48" t="s">
        <v>1799</v>
      </c>
      <c r="AV134" s="9" t="s">
        <v>4083</v>
      </c>
      <c r="AW134" s="9" t="s">
        <v>4083</v>
      </c>
      <c r="AX134" s="9" t="s">
        <v>4083</v>
      </c>
      <c r="AY134" s="9" t="s">
        <v>4083</v>
      </c>
      <c r="AZ134" s="9" t="s">
        <v>4083</v>
      </c>
    </row>
    <row r="135" spans="1:52" s="20" customFormat="1" x14ac:dyDescent="0.2">
      <c r="A135" s="18">
        <v>5</v>
      </c>
      <c r="B135" s="18" t="s">
        <v>64</v>
      </c>
      <c r="C135" s="18">
        <f t="shared" si="3"/>
        <v>23</v>
      </c>
      <c r="D135" s="15">
        <v>6</v>
      </c>
      <c r="E135" s="15">
        <v>17</v>
      </c>
      <c r="F135" s="16">
        <v>0.26100000000000001</v>
      </c>
      <c r="G135" s="15">
        <v>10</v>
      </c>
      <c r="H135" s="17" t="s">
        <v>57</v>
      </c>
      <c r="I135" s="19">
        <v>4041</v>
      </c>
      <c r="J135" s="19">
        <v>4521</v>
      </c>
      <c r="K135" s="19">
        <v>229.5</v>
      </c>
      <c r="L135" s="18">
        <v>1</v>
      </c>
      <c r="M135" s="19">
        <v>175.7</v>
      </c>
      <c r="N135" s="9" t="s">
        <v>107</v>
      </c>
      <c r="O135" s="18">
        <v>2008</v>
      </c>
      <c r="P135" s="18" t="s">
        <v>88</v>
      </c>
      <c r="R135" s="17"/>
      <c r="W135" s="48" t="s">
        <v>4105</v>
      </c>
      <c r="X135" s="9" t="s">
        <v>4083</v>
      </c>
      <c r="Y135" s="9" t="s">
        <v>4083</v>
      </c>
      <c r="Z135" s="9" t="s">
        <v>4083</v>
      </c>
      <c r="AA135" s="48" t="s">
        <v>1800</v>
      </c>
      <c r="AB135" s="9" t="s">
        <v>89</v>
      </c>
      <c r="AC135" s="9" t="s">
        <v>4083</v>
      </c>
      <c r="AD135" s="9" t="s">
        <v>4083</v>
      </c>
      <c r="AE135" s="48" t="s">
        <v>1799</v>
      </c>
      <c r="AF135" s="9" t="s">
        <v>1801</v>
      </c>
      <c r="AG135" s="9" t="s">
        <v>4083</v>
      </c>
      <c r="AH135" s="9" t="s">
        <v>4083</v>
      </c>
      <c r="AI135" s="9" t="s">
        <v>4083</v>
      </c>
      <c r="AJ135" s="48" t="s">
        <v>4105</v>
      </c>
      <c r="AK135" s="48" t="s">
        <v>4105</v>
      </c>
      <c r="AL135" s="9" t="s">
        <v>4083</v>
      </c>
      <c r="AM135" s="9" t="s">
        <v>4083</v>
      </c>
      <c r="AN135" s="9" t="s">
        <v>4083</v>
      </c>
      <c r="AO135" s="9" t="s">
        <v>4083</v>
      </c>
      <c r="AP135" s="9" t="s">
        <v>4083</v>
      </c>
      <c r="AQ135" s="9" t="s">
        <v>1801</v>
      </c>
      <c r="AR135" s="9" t="s">
        <v>4083</v>
      </c>
      <c r="AS135" s="9" t="s">
        <v>4083</v>
      </c>
      <c r="AT135" s="9" t="s">
        <v>4083</v>
      </c>
      <c r="AU135" s="9" t="s">
        <v>89</v>
      </c>
      <c r="AV135" s="9" t="s">
        <v>4083</v>
      </c>
      <c r="AW135" s="9" t="s">
        <v>4083</v>
      </c>
      <c r="AX135" s="9" t="s">
        <v>4083</v>
      </c>
      <c r="AY135" s="9" t="s">
        <v>4083</v>
      </c>
      <c r="AZ135" s="9" t="s">
        <v>4083</v>
      </c>
    </row>
    <row r="136" spans="1:52" s="20" customFormat="1" x14ac:dyDescent="0.2">
      <c r="A136" s="18">
        <v>1</v>
      </c>
      <c r="B136" s="18" t="s">
        <v>25</v>
      </c>
      <c r="C136" s="18">
        <f t="shared" si="3"/>
        <v>23</v>
      </c>
      <c r="D136" s="15">
        <v>16</v>
      </c>
      <c r="E136" s="15">
        <v>7</v>
      </c>
      <c r="F136" s="16">
        <v>0.69599999999999995</v>
      </c>
      <c r="G136" s="15" t="s">
        <v>6</v>
      </c>
      <c r="H136" s="17" t="s">
        <v>12</v>
      </c>
      <c r="I136" s="19">
        <v>4758.3</v>
      </c>
      <c r="J136" s="19">
        <v>4295.2</v>
      </c>
      <c r="K136" s="19">
        <v>310</v>
      </c>
      <c r="L136" s="18">
        <v>5</v>
      </c>
      <c r="M136" s="19">
        <v>206.9</v>
      </c>
      <c r="N136" s="9" t="s">
        <v>120</v>
      </c>
      <c r="O136" s="18">
        <v>2008</v>
      </c>
      <c r="P136" s="18" t="s">
        <v>78</v>
      </c>
      <c r="Q136" s="20" t="s">
        <v>121</v>
      </c>
      <c r="R136" s="17" t="s">
        <v>1799</v>
      </c>
      <c r="S136" s="20" t="s">
        <v>163</v>
      </c>
      <c r="T136" s="42">
        <v>57</v>
      </c>
      <c r="W136" s="48" t="s">
        <v>4104</v>
      </c>
      <c r="X136" s="9" t="s">
        <v>4083</v>
      </c>
      <c r="Y136" s="9" t="s">
        <v>4083</v>
      </c>
      <c r="Z136" s="9" t="s">
        <v>4083</v>
      </c>
      <c r="AA136" s="48" t="s">
        <v>4104</v>
      </c>
      <c r="AB136" s="48" t="s">
        <v>1799</v>
      </c>
      <c r="AC136" s="9" t="s">
        <v>4083</v>
      </c>
      <c r="AD136" s="9" t="s">
        <v>4083</v>
      </c>
      <c r="AE136" s="48" t="s">
        <v>3731</v>
      </c>
      <c r="AF136" s="9" t="s">
        <v>4083</v>
      </c>
      <c r="AG136" s="9" t="s">
        <v>4083</v>
      </c>
      <c r="AH136" s="9" t="s">
        <v>4083</v>
      </c>
      <c r="AI136" s="9" t="s">
        <v>4083</v>
      </c>
      <c r="AJ136" s="48" t="s">
        <v>4104</v>
      </c>
      <c r="AK136" s="9" t="s">
        <v>1801</v>
      </c>
      <c r="AL136" s="9" t="s">
        <v>4083</v>
      </c>
      <c r="AM136" s="9" t="s">
        <v>4083</v>
      </c>
      <c r="AN136" s="9" t="s">
        <v>4083</v>
      </c>
      <c r="AO136" s="9" t="s">
        <v>4083</v>
      </c>
      <c r="AP136" s="9" t="s">
        <v>4083</v>
      </c>
      <c r="AQ136" s="48" t="s">
        <v>4103</v>
      </c>
      <c r="AR136" s="48" t="s">
        <v>1800</v>
      </c>
      <c r="AS136" s="9" t="s">
        <v>4083</v>
      </c>
      <c r="AT136" s="9" t="s">
        <v>4083</v>
      </c>
      <c r="AU136" s="48" t="s">
        <v>4104</v>
      </c>
      <c r="AV136" s="9" t="s">
        <v>4083</v>
      </c>
      <c r="AW136" s="9" t="s">
        <v>4083</v>
      </c>
      <c r="AX136" s="9" t="s">
        <v>4083</v>
      </c>
      <c r="AY136" s="9" t="s">
        <v>4083</v>
      </c>
      <c r="AZ136" s="9" t="s">
        <v>4083</v>
      </c>
    </row>
    <row r="137" spans="1:52" s="20" customFormat="1" x14ac:dyDescent="0.2">
      <c r="A137" s="18">
        <v>2</v>
      </c>
      <c r="B137" s="18" t="s">
        <v>24</v>
      </c>
      <c r="C137" s="18">
        <f t="shared" si="3"/>
        <v>23</v>
      </c>
      <c r="D137" s="15">
        <v>14</v>
      </c>
      <c r="E137" s="15">
        <v>9</v>
      </c>
      <c r="F137" s="16">
        <v>0.60899999999999999</v>
      </c>
      <c r="G137" s="15">
        <v>2</v>
      </c>
      <c r="H137" s="17" t="s">
        <v>13</v>
      </c>
      <c r="I137" s="19">
        <v>4822.5</v>
      </c>
      <c r="J137" s="19">
        <v>4417.7</v>
      </c>
      <c r="K137" s="19">
        <v>297</v>
      </c>
      <c r="L137" s="18">
        <v>4</v>
      </c>
      <c r="M137" s="19">
        <v>209.7</v>
      </c>
      <c r="N137" s="9" t="s">
        <v>120</v>
      </c>
      <c r="O137" s="18">
        <v>2008</v>
      </c>
      <c r="P137" s="18" t="s">
        <v>77</v>
      </c>
      <c r="Q137" s="20" t="s">
        <v>122</v>
      </c>
      <c r="R137" s="17" t="s">
        <v>1801</v>
      </c>
      <c r="T137" s="42">
        <v>40</v>
      </c>
      <c r="W137" s="48" t="s">
        <v>4105</v>
      </c>
      <c r="X137" s="9" t="s">
        <v>4083</v>
      </c>
      <c r="Y137" s="9" t="s">
        <v>4083</v>
      </c>
      <c r="Z137" s="9" t="s">
        <v>4083</v>
      </c>
      <c r="AA137" s="48" t="s">
        <v>4104</v>
      </c>
      <c r="AB137" s="48" t="s">
        <v>4105</v>
      </c>
      <c r="AC137" s="9" t="s">
        <v>4083</v>
      </c>
      <c r="AD137" s="9" t="s">
        <v>4083</v>
      </c>
      <c r="AE137" s="9" t="s">
        <v>4083</v>
      </c>
      <c r="AF137" s="48" t="s">
        <v>1804</v>
      </c>
      <c r="AG137" s="9" t="s">
        <v>4083</v>
      </c>
      <c r="AH137" s="9" t="s">
        <v>4083</v>
      </c>
      <c r="AI137" s="9" t="s">
        <v>4083</v>
      </c>
      <c r="AJ137" s="9" t="s">
        <v>1801</v>
      </c>
      <c r="AK137" s="48" t="s">
        <v>1799</v>
      </c>
      <c r="AL137" s="9" t="s">
        <v>4083</v>
      </c>
      <c r="AM137" s="9" t="s">
        <v>4083</v>
      </c>
      <c r="AN137" s="9" t="s">
        <v>4083</v>
      </c>
      <c r="AO137" s="9" t="s">
        <v>4083</v>
      </c>
      <c r="AP137" s="9" t="s">
        <v>4083</v>
      </c>
      <c r="AQ137" s="48" t="s">
        <v>4103</v>
      </c>
      <c r="AR137" s="48" t="s">
        <v>1799</v>
      </c>
      <c r="AS137" s="9" t="s">
        <v>4083</v>
      </c>
      <c r="AT137" s="9" t="s">
        <v>4083</v>
      </c>
      <c r="AU137" s="48" t="s">
        <v>4104</v>
      </c>
      <c r="AV137" s="9" t="s">
        <v>4083</v>
      </c>
      <c r="AW137" s="9" t="s">
        <v>4083</v>
      </c>
      <c r="AX137" s="9" t="s">
        <v>4083</v>
      </c>
      <c r="AY137" s="9" t="s">
        <v>4083</v>
      </c>
      <c r="AZ137" s="9" t="s">
        <v>4083</v>
      </c>
    </row>
    <row r="138" spans="1:52" s="20" customFormat="1" x14ac:dyDescent="0.2">
      <c r="A138" s="18">
        <v>3</v>
      </c>
      <c r="B138" s="18" t="s">
        <v>118</v>
      </c>
      <c r="C138" s="18">
        <f t="shared" si="3"/>
        <v>23</v>
      </c>
      <c r="D138" s="15">
        <v>12</v>
      </c>
      <c r="E138" s="15">
        <v>11</v>
      </c>
      <c r="F138" s="16">
        <v>0.52200000000000002</v>
      </c>
      <c r="G138" s="15">
        <v>4</v>
      </c>
      <c r="H138" s="17" t="s">
        <v>50</v>
      </c>
      <c r="I138" s="19">
        <v>4571.8</v>
      </c>
      <c r="J138" s="19">
        <v>4327</v>
      </c>
      <c r="K138" s="19">
        <v>306.7</v>
      </c>
      <c r="L138" s="18">
        <v>1</v>
      </c>
      <c r="M138" s="19">
        <v>198.8</v>
      </c>
      <c r="N138" s="9" t="s">
        <v>120</v>
      </c>
      <c r="O138" s="18">
        <v>2008</v>
      </c>
      <c r="P138" s="18" t="s">
        <v>119</v>
      </c>
      <c r="R138" s="17"/>
      <c r="W138" s="9" t="s">
        <v>1801</v>
      </c>
      <c r="X138" s="9" t="s">
        <v>4083</v>
      </c>
      <c r="Y138" s="9" t="s">
        <v>4083</v>
      </c>
      <c r="Z138" s="9" t="s">
        <v>4083</v>
      </c>
      <c r="AA138" s="48" t="s">
        <v>4104</v>
      </c>
      <c r="AB138" s="9" t="s">
        <v>1801</v>
      </c>
      <c r="AC138" s="9" t="s">
        <v>4083</v>
      </c>
      <c r="AD138" s="9" t="s">
        <v>4083</v>
      </c>
      <c r="AE138" s="48" t="s">
        <v>4105</v>
      </c>
      <c r="AF138" s="48" t="s">
        <v>4105</v>
      </c>
      <c r="AG138" s="9" t="s">
        <v>4083</v>
      </c>
      <c r="AH138" s="9" t="s">
        <v>4083</v>
      </c>
      <c r="AI138" s="9" t="s">
        <v>4083</v>
      </c>
      <c r="AJ138" s="48" t="s">
        <v>1799</v>
      </c>
      <c r="AK138" s="48" t="s">
        <v>1800</v>
      </c>
      <c r="AL138" s="9" t="s">
        <v>4083</v>
      </c>
      <c r="AM138" s="9" t="s">
        <v>4083</v>
      </c>
      <c r="AN138" s="9" t="s">
        <v>4083</v>
      </c>
      <c r="AO138" s="9" t="s">
        <v>4083</v>
      </c>
      <c r="AP138" s="9" t="s">
        <v>4083</v>
      </c>
      <c r="AQ138" s="48" t="s">
        <v>4104</v>
      </c>
      <c r="AR138" s="48" t="s">
        <v>4103</v>
      </c>
      <c r="AS138" s="9" t="s">
        <v>4083</v>
      </c>
      <c r="AT138" s="9" t="s">
        <v>4083</v>
      </c>
      <c r="AU138" s="9" t="s">
        <v>4083</v>
      </c>
      <c r="AV138" s="9" t="s">
        <v>4083</v>
      </c>
      <c r="AW138" s="9" t="s">
        <v>4083</v>
      </c>
      <c r="AX138" s="9" t="s">
        <v>4083</v>
      </c>
      <c r="AY138" s="9" t="s">
        <v>4083</v>
      </c>
      <c r="AZ138" s="9" t="s">
        <v>4083</v>
      </c>
    </row>
    <row r="139" spans="1:52" s="20" customFormat="1" x14ac:dyDescent="0.2">
      <c r="A139" s="18">
        <v>4</v>
      </c>
      <c r="B139" s="18" t="s">
        <v>31</v>
      </c>
      <c r="C139" s="18">
        <f t="shared" si="3"/>
        <v>23</v>
      </c>
      <c r="D139" s="15">
        <v>10</v>
      </c>
      <c r="E139" s="15">
        <v>13</v>
      </c>
      <c r="F139" s="16">
        <v>0.435</v>
      </c>
      <c r="G139" s="15">
        <v>6</v>
      </c>
      <c r="H139" s="17" t="s">
        <v>14</v>
      </c>
      <c r="I139" s="19">
        <v>4087.5</v>
      </c>
      <c r="J139" s="19">
        <v>4522.7</v>
      </c>
      <c r="K139" s="19">
        <v>294.8</v>
      </c>
      <c r="L139" s="18">
        <v>2</v>
      </c>
      <c r="M139" s="19">
        <v>177.7</v>
      </c>
      <c r="N139" s="9" t="s">
        <v>120</v>
      </c>
      <c r="O139" s="18">
        <v>2008</v>
      </c>
      <c r="P139" s="18" t="s">
        <v>83</v>
      </c>
      <c r="R139" s="17"/>
      <c r="W139" s="9" t="s">
        <v>1801</v>
      </c>
      <c r="X139" s="9" t="s">
        <v>4083</v>
      </c>
      <c r="Y139" s="9" t="s">
        <v>4083</v>
      </c>
      <c r="Z139" s="9" t="s">
        <v>4083</v>
      </c>
      <c r="AA139" s="9" t="s">
        <v>4083</v>
      </c>
      <c r="AB139" s="48" t="s">
        <v>4104</v>
      </c>
      <c r="AC139" s="9" t="s">
        <v>4083</v>
      </c>
      <c r="AD139" s="9" t="s">
        <v>4083</v>
      </c>
      <c r="AE139" s="48" t="s">
        <v>4105</v>
      </c>
      <c r="AF139" s="48" t="s">
        <v>4105</v>
      </c>
      <c r="AG139" s="9" t="s">
        <v>4083</v>
      </c>
      <c r="AH139" s="9" t="s">
        <v>4083</v>
      </c>
      <c r="AI139" s="9" t="s">
        <v>4083</v>
      </c>
      <c r="AJ139" s="48" t="s">
        <v>1800</v>
      </c>
      <c r="AK139" s="48" t="s">
        <v>1800</v>
      </c>
      <c r="AL139" s="9" t="s">
        <v>4083</v>
      </c>
      <c r="AM139" s="9" t="s">
        <v>4083</v>
      </c>
      <c r="AN139" s="9" t="s">
        <v>4083</v>
      </c>
      <c r="AO139" s="9" t="s">
        <v>4083</v>
      </c>
      <c r="AP139" s="9" t="s">
        <v>4083</v>
      </c>
      <c r="AQ139" s="48" t="s">
        <v>4105</v>
      </c>
      <c r="AR139" s="9" t="s">
        <v>1801</v>
      </c>
      <c r="AS139" s="9" t="s">
        <v>4083</v>
      </c>
      <c r="AT139" s="9" t="s">
        <v>4083</v>
      </c>
      <c r="AU139" s="48" t="s">
        <v>4105</v>
      </c>
      <c r="AV139" s="9" t="s">
        <v>4083</v>
      </c>
      <c r="AW139" s="9" t="s">
        <v>4083</v>
      </c>
      <c r="AX139" s="9" t="s">
        <v>4083</v>
      </c>
      <c r="AY139" s="9" t="s">
        <v>4083</v>
      </c>
      <c r="AZ139" s="9" t="s">
        <v>4083</v>
      </c>
    </row>
    <row r="140" spans="1:52" s="20" customFormat="1" x14ac:dyDescent="0.2">
      <c r="A140" s="18">
        <v>5</v>
      </c>
      <c r="B140" s="18" t="s">
        <v>63</v>
      </c>
      <c r="C140" s="18">
        <f t="shared" si="3"/>
        <v>23</v>
      </c>
      <c r="D140" s="15">
        <v>9</v>
      </c>
      <c r="E140" s="15">
        <v>14</v>
      </c>
      <c r="F140" s="16">
        <v>0.39100000000000001</v>
      </c>
      <c r="G140" s="15">
        <v>7</v>
      </c>
      <c r="H140" s="17" t="s">
        <v>57</v>
      </c>
      <c r="I140" s="19">
        <v>4283.3</v>
      </c>
      <c r="J140" s="19">
        <v>4385.2</v>
      </c>
      <c r="K140" s="19">
        <v>228.8</v>
      </c>
      <c r="L140" s="18">
        <v>0</v>
      </c>
      <c r="M140" s="19">
        <v>186.2</v>
      </c>
      <c r="N140" s="9" t="s">
        <v>120</v>
      </c>
      <c r="O140" s="18">
        <v>2008</v>
      </c>
      <c r="P140" s="18" t="s">
        <v>87</v>
      </c>
      <c r="R140" s="17"/>
      <c r="W140" s="48" t="s">
        <v>1799</v>
      </c>
      <c r="X140" s="9" t="s">
        <v>4083</v>
      </c>
      <c r="Y140" s="9" t="s">
        <v>4083</v>
      </c>
      <c r="Z140" s="9" t="s">
        <v>4083</v>
      </c>
      <c r="AA140" s="48" t="s">
        <v>4104</v>
      </c>
      <c r="AB140" s="9" t="s">
        <v>1801</v>
      </c>
      <c r="AC140" s="9" t="s">
        <v>4083</v>
      </c>
      <c r="AD140" s="9" t="s">
        <v>4083</v>
      </c>
      <c r="AE140" s="9" t="s">
        <v>89</v>
      </c>
      <c r="AF140" s="9" t="s">
        <v>89</v>
      </c>
      <c r="AG140" s="9" t="s">
        <v>4083</v>
      </c>
      <c r="AH140" s="9" t="s">
        <v>4083</v>
      </c>
      <c r="AI140" s="9" t="s">
        <v>4083</v>
      </c>
      <c r="AJ140" s="48" t="s">
        <v>1800</v>
      </c>
      <c r="AK140" s="48" t="s">
        <v>4105</v>
      </c>
      <c r="AL140" s="9" t="s">
        <v>4083</v>
      </c>
      <c r="AM140" s="9" t="s">
        <v>4083</v>
      </c>
      <c r="AN140" s="9" t="s">
        <v>4083</v>
      </c>
      <c r="AO140" s="9" t="s">
        <v>4083</v>
      </c>
      <c r="AP140" s="9" t="s">
        <v>4083</v>
      </c>
      <c r="AQ140" s="9" t="s">
        <v>4083</v>
      </c>
      <c r="AR140" s="48" t="s">
        <v>1800</v>
      </c>
      <c r="AS140" s="9" t="s">
        <v>4083</v>
      </c>
      <c r="AT140" s="9" t="s">
        <v>4083</v>
      </c>
      <c r="AU140" s="48" t="s">
        <v>4105</v>
      </c>
      <c r="AV140" s="9" t="s">
        <v>4083</v>
      </c>
      <c r="AW140" s="9" t="s">
        <v>4083</v>
      </c>
      <c r="AX140" s="9" t="s">
        <v>4083</v>
      </c>
      <c r="AY140" s="9" t="s">
        <v>4083</v>
      </c>
      <c r="AZ140" s="9" t="s">
        <v>4083</v>
      </c>
    </row>
    <row r="141" spans="1:52" s="20" customFormat="1" x14ac:dyDescent="0.2">
      <c r="A141" s="18">
        <v>1</v>
      </c>
      <c r="B141" s="18" t="s">
        <v>27</v>
      </c>
      <c r="C141" s="18">
        <f t="shared" si="3"/>
        <v>23</v>
      </c>
      <c r="D141" s="15">
        <v>17</v>
      </c>
      <c r="E141" s="15">
        <v>6</v>
      </c>
      <c r="F141" s="16">
        <v>0.73899999999999999</v>
      </c>
      <c r="G141" s="15" t="s">
        <v>6</v>
      </c>
      <c r="H141" s="17" t="s">
        <v>156</v>
      </c>
      <c r="I141" s="19">
        <v>4868</v>
      </c>
      <c r="J141" s="19">
        <v>4090</v>
      </c>
      <c r="K141" s="19">
        <v>271.5</v>
      </c>
      <c r="L141" s="18">
        <v>4</v>
      </c>
      <c r="M141" s="19">
        <v>211.7</v>
      </c>
      <c r="N141" s="9" t="s">
        <v>107</v>
      </c>
      <c r="O141" s="18">
        <v>2009</v>
      </c>
      <c r="P141" s="18" t="s">
        <v>79</v>
      </c>
      <c r="Q141" s="20" t="s">
        <v>121</v>
      </c>
      <c r="R141" s="17" t="s">
        <v>1799</v>
      </c>
      <c r="T141" s="42">
        <v>57</v>
      </c>
      <c r="W141" s="9" t="s">
        <v>4083</v>
      </c>
      <c r="X141" s="9" t="s">
        <v>4083</v>
      </c>
      <c r="Y141" s="9" t="s">
        <v>4083</v>
      </c>
      <c r="Z141" s="9" t="s">
        <v>4083</v>
      </c>
      <c r="AA141" s="48" t="s">
        <v>1799</v>
      </c>
      <c r="AB141" s="48" t="s">
        <v>4107</v>
      </c>
      <c r="AC141" s="9" t="s">
        <v>4083</v>
      </c>
      <c r="AD141" s="9" t="s">
        <v>4083</v>
      </c>
      <c r="AE141" s="48" t="s">
        <v>3908</v>
      </c>
      <c r="AF141" s="9" t="s">
        <v>3907</v>
      </c>
      <c r="AG141" s="9" t="s">
        <v>4083</v>
      </c>
      <c r="AH141" s="9" t="s">
        <v>4083</v>
      </c>
      <c r="AI141" s="9" t="s">
        <v>4083</v>
      </c>
      <c r="AJ141" s="48" t="s">
        <v>4107</v>
      </c>
      <c r="AK141" s="9" t="s">
        <v>3907</v>
      </c>
      <c r="AL141" s="9" t="s">
        <v>4083</v>
      </c>
      <c r="AM141" s="9" t="s">
        <v>4083</v>
      </c>
      <c r="AN141" s="9" t="s">
        <v>4083</v>
      </c>
      <c r="AO141" s="9" t="s">
        <v>4083</v>
      </c>
      <c r="AP141" s="9" t="s">
        <v>4083</v>
      </c>
      <c r="AQ141" s="48" t="s">
        <v>3908</v>
      </c>
      <c r="AR141" s="48" t="s">
        <v>4111</v>
      </c>
      <c r="AS141" s="9" t="s">
        <v>4083</v>
      </c>
      <c r="AT141" s="9" t="s">
        <v>4083</v>
      </c>
      <c r="AU141" s="48" t="s">
        <v>3908</v>
      </c>
      <c r="AV141" s="9" t="s">
        <v>3907</v>
      </c>
      <c r="AW141" s="48" t="s">
        <v>3908</v>
      </c>
      <c r="AX141" s="9" t="s">
        <v>4083</v>
      </c>
      <c r="AY141" s="9" t="s">
        <v>4083</v>
      </c>
      <c r="AZ141" s="9" t="s">
        <v>4083</v>
      </c>
    </row>
    <row r="142" spans="1:52" s="20" customFormat="1" x14ac:dyDescent="0.2">
      <c r="A142" s="18">
        <v>2</v>
      </c>
      <c r="B142" s="18" t="s">
        <v>64</v>
      </c>
      <c r="C142" s="18">
        <f t="shared" si="3"/>
        <v>23</v>
      </c>
      <c r="D142" s="15">
        <v>14</v>
      </c>
      <c r="E142" s="15">
        <v>9</v>
      </c>
      <c r="F142" s="16">
        <v>0.60899999999999999</v>
      </c>
      <c r="G142" s="15">
        <v>3</v>
      </c>
      <c r="H142" s="17" t="s">
        <v>110</v>
      </c>
      <c r="I142" s="19">
        <v>4759.3</v>
      </c>
      <c r="J142" s="19">
        <v>4355.7</v>
      </c>
      <c r="K142" s="19">
        <v>293.83</v>
      </c>
      <c r="L142" s="18">
        <v>4</v>
      </c>
      <c r="M142" s="19">
        <v>206.9</v>
      </c>
      <c r="N142" s="9" t="s">
        <v>107</v>
      </c>
      <c r="O142" s="18">
        <v>2009</v>
      </c>
      <c r="P142" s="18" t="s">
        <v>88</v>
      </c>
      <c r="Q142" s="20" t="s">
        <v>122</v>
      </c>
      <c r="R142" s="17" t="s">
        <v>1801</v>
      </c>
      <c r="T142" s="42">
        <v>50</v>
      </c>
      <c r="W142" s="48" t="s">
        <v>4114</v>
      </c>
      <c r="X142" s="9" t="s">
        <v>4083</v>
      </c>
      <c r="Y142" s="9" t="s">
        <v>4083</v>
      </c>
      <c r="Z142" s="9" t="s">
        <v>4083</v>
      </c>
      <c r="AA142" s="9" t="s">
        <v>3907</v>
      </c>
      <c r="AB142" s="48" t="s">
        <v>4107</v>
      </c>
      <c r="AC142" s="9" t="s">
        <v>4083</v>
      </c>
      <c r="AD142" s="9" t="s">
        <v>4083</v>
      </c>
      <c r="AE142" s="48" t="s">
        <v>1799</v>
      </c>
      <c r="AF142" s="9" t="s">
        <v>3907</v>
      </c>
      <c r="AG142" s="9" t="s">
        <v>4083</v>
      </c>
      <c r="AH142" s="9" t="s">
        <v>4083</v>
      </c>
      <c r="AI142" s="9" t="s">
        <v>4083</v>
      </c>
      <c r="AJ142" s="48" t="s">
        <v>4107</v>
      </c>
      <c r="AK142" s="9" t="s">
        <v>3907</v>
      </c>
      <c r="AL142" s="9" t="s">
        <v>4083</v>
      </c>
      <c r="AM142" s="9" t="s">
        <v>4083</v>
      </c>
      <c r="AN142" s="9" t="s">
        <v>4083</v>
      </c>
      <c r="AO142" s="9" t="s">
        <v>4083</v>
      </c>
      <c r="AP142" s="9" t="s">
        <v>4083</v>
      </c>
      <c r="AQ142" s="48" t="s">
        <v>3908</v>
      </c>
      <c r="AR142" s="9" t="s">
        <v>4083</v>
      </c>
      <c r="AS142" s="9" t="s">
        <v>4083</v>
      </c>
      <c r="AT142" s="9" t="s">
        <v>4083</v>
      </c>
      <c r="AU142" s="48" t="s">
        <v>3908</v>
      </c>
      <c r="AV142" s="48" t="s">
        <v>3908</v>
      </c>
      <c r="AW142" s="48" t="s">
        <v>3908</v>
      </c>
      <c r="AX142" s="9" t="s">
        <v>4083</v>
      </c>
      <c r="AY142" s="9" t="s">
        <v>4083</v>
      </c>
      <c r="AZ142" s="9" t="s">
        <v>4083</v>
      </c>
    </row>
    <row r="143" spans="1:52" s="20" customFormat="1" x14ac:dyDescent="0.2">
      <c r="A143" s="18">
        <v>3</v>
      </c>
      <c r="B143" s="18" t="s">
        <v>46</v>
      </c>
      <c r="C143" s="18">
        <f t="shared" si="3"/>
        <v>23</v>
      </c>
      <c r="D143" s="15">
        <v>11</v>
      </c>
      <c r="E143" s="15">
        <v>12</v>
      </c>
      <c r="F143" s="16">
        <v>0.47799999999999998</v>
      </c>
      <c r="G143" s="15">
        <v>6</v>
      </c>
      <c r="H143" s="17" t="s">
        <v>113</v>
      </c>
      <c r="I143" s="19">
        <v>4285.3</v>
      </c>
      <c r="J143" s="19">
        <v>4686.2</v>
      </c>
      <c r="K143" s="19">
        <v>283</v>
      </c>
      <c r="L143" s="18">
        <v>2</v>
      </c>
      <c r="M143" s="19">
        <v>186.3</v>
      </c>
      <c r="N143" s="9" t="s">
        <v>107</v>
      </c>
      <c r="O143" s="18">
        <v>2009</v>
      </c>
      <c r="P143" s="18" t="s">
        <v>159</v>
      </c>
      <c r="R143" s="17"/>
      <c r="W143" s="48" t="s">
        <v>4109</v>
      </c>
      <c r="X143" s="9" t="s">
        <v>4083</v>
      </c>
      <c r="Y143" s="9" t="s">
        <v>4083</v>
      </c>
      <c r="Z143" s="9" t="s">
        <v>4083</v>
      </c>
      <c r="AA143" s="9" t="s">
        <v>3907</v>
      </c>
      <c r="AB143" s="48" t="s">
        <v>4107</v>
      </c>
      <c r="AC143" s="9" t="s">
        <v>4083</v>
      </c>
      <c r="AD143" s="9" t="s">
        <v>4083</v>
      </c>
      <c r="AE143" s="9" t="s">
        <v>3907</v>
      </c>
      <c r="AF143" s="48" t="s">
        <v>3908</v>
      </c>
      <c r="AG143" s="9" t="s">
        <v>4083</v>
      </c>
      <c r="AH143" s="9" t="s">
        <v>4083</v>
      </c>
      <c r="AI143" s="9" t="s">
        <v>4083</v>
      </c>
      <c r="AJ143" s="9" t="s">
        <v>4083</v>
      </c>
      <c r="AK143" s="9" t="s">
        <v>3907</v>
      </c>
      <c r="AL143" s="9" t="s">
        <v>4083</v>
      </c>
      <c r="AM143" s="9" t="s">
        <v>4083</v>
      </c>
      <c r="AN143" s="9" t="s">
        <v>4083</v>
      </c>
      <c r="AO143" s="9" t="s">
        <v>4083</v>
      </c>
      <c r="AP143" s="9" t="s">
        <v>4083</v>
      </c>
      <c r="AQ143" s="48" t="s">
        <v>3908</v>
      </c>
      <c r="AR143" s="48" t="s">
        <v>4109</v>
      </c>
      <c r="AS143" s="9" t="s">
        <v>4083</v>
      </c>
      <c r="AT143" s="9" t="s">
        <v>4083</v>
      </c>
      <c r="AU143" s="48" t="s">
        <v>3908</v>
      </c>
      <c r="AV143" s="48" t="s">
        <v>3908</v>
      </c>
      <c r="AW143" s="48" t="s">
        <v>3908</v>
      </c>
      <c r="AX143" s="9" t="s">
        <v>4083</v>
      </c>
      <c r="AY143" s="9" t="s">
        <v>4083</v>
      </c>
      <c r="AZ143" s="9" t="s">
        <v>4083</v>
      </c>
    </row>
    <row r="144" spans="1:52" s="20" customFormat="1" x14ac:dyDescent="0.2">
      <c r="A144" s="18">
        <v>4</v>
      </c>
      <c r="B144" s="18" t="s">
        <v>41</v>
      </c>
      <c r="C144" s="18">
        <f t="shared" si="3"/>
        <v>23</v>
      </c>
      <c r="D144" s="15">
        <v>6</v>
      </c>
      <c r="E144" s="15">
        <v>17</v>
      </c>
      <c r="F144" s="16">
        <v>0.26100000000000001</v>
      </c>
      <c r="G144" s="15">
        <v>11</v>
      </c>
      <c r="H144" s="17" t="s">
        <v>158</v>
      </c>
      <c r="I144" s="19">
        <v>4098.2</v>
      </c>
      <c r="J144" s="19">
        <v>4651.7</v>
      </c>
      <c r="K144" s="19">
        <v>229.83</v>
      </c>
      <c r="L144" s="18">
        <v>0</v>
      </c>
      <c r="M144" s="19">
        <v>178.2</v>
      </c>
      <c r="N144" s="9" t="s">
        <v>107</v>
      </c>
      <c r="O144" s="18">
        <v>2009</v>
      </c>
      <c r="P144" s="18" t="s">
        <v>75</v>
      </c>
      <c r="R144" s="17"/>
      <c r="W144" s="48" t="s">
        <v>4109</v>
      </c>
      <c r="X144" s="9" t="s">
        <v>4083</v>
      </c>
      <c r="Y144" s="9" t="s">
        <v>4083</v>
      </c>
      <c r="Z144" s="9" t="s">
        <v>4083</v>
      </c>
      <c r="AA144" s="9" t="s">
        <v>3907</v>
      </c>
      <c r="AB144" s="9" t="s">
        <v>4083</v>
      </c>
      <c r="AC144" s="9" t="s">
        <v>4083</v>
      </c>
      <c r="AD144" s="9" t="s">
        <v>4083</v>
      </c>
      <c r="AE144" s="48" t="s">
        <v>3908</v>
      </c>
      <c r="AF144" s="48" t="s">
        <v>3908</v>
      </c>
      <c r="AG144" s="9" t="s">
        <v>4083</v>
      </c>
      <c r="AH144" s="9" t="s">
        <v>4083</v>
      </c>
      <c r="AI144" s="9" t="s">
        <v>4083</v>
      </c>
      <c r="AJ144" s="48" t="s">
        <v>4109</v>
      </c>
      <c r="AK144" s="9" t="s">
        <v>3907</v>
      </c>
      <c r="AL144" s="9" t="s">
        <v>4083</v>
      </c>
      <c r="AM144" s="9" t="s">
        <v>4083</v>
      </c>
      <c r="AN144" s="9" t="s">
        <v>4083</v>
      </c>
      <c r="AO144" s="9" t="s">
        <v>4083</v>
      </c>
      <c r="AP144" s="9" t="s">
        <v>4083</v>
      </c>
      <c r="AQ144" s="9" t="s">
        <v>3907</v>
      </c>
      <c r="AR144" s="48" t="s">
        <v>4109</v>
      </c>
      <c r="AS144" s="9" t="s">
        <v>4083</v>
      </c>
      <c r="AT144" s="9" t="s">
        <v>4083</v>
      </c>
      <c r="AU144" s="9" t="s">
        <v>3907</v>
      </c>
      <c r="AV144" s="48" t="s">
        <v>3908</v>
      </c>
      <c r="AW144" s="9" t="s">
        <v>3907</v>
      </c>
      <c r="AX144" s="9" t="s">
        <v>4083</v>
      </c>
      <c r="AY144" s="9" t="s">
        <v>4083</v>
      </c>
      <c r="AZ144" s="9" t="s">
        <v>4083</v>
      </c>
    </row>
    <row r="145" spans="1:52" s="20" customFormat="1" x14ac:dyDescent="0.2">
      <c r="A145" s="18">
        <v>1</v>
      </c>
      <c r="B145" s="18" t="s">
        <v>31</v>
      </c>
      <c r="C145" s="18">
        <f t="shared" si="3"/>
        <v>23</v>
      </c>
      <c r="D145" s="15">
        <v>13</v>
      </c>
      <c r="E145" s="15">
        <v>10</v>
      </c>
      <c r="F145" s="16">
        <v>0.56499999999999995</v>
      </c>
      <c r="G145" s="15" t="s">
        <v>6</v>
      </c>
      <c r="H145" s="17" t="s">
        <v>157</v>
      </c>
      <c r="I145" s="19">
        <v>4691.5</v>
      </c>
      <c r="J145" s="19">
        <v>4278.8</v>
      </c>
      <c r="K145" s="19">
        <v>302.5</v>
      </c>
      <c r="L145" s="18">
        <v>2</v>
      </c>
      <c r="M145" s="19">
        <v>204</v>
      </c>
      <c r="N145" s="9" t="s">
        <v>120</v>
      </c>
      <c r="O145" s="18">
        <v>2009</v>
      </c>
      <c r="P145" s="18" t="s">
        <v>83</v>
      </c>
      <c r="Q145" s="20" t="s">
        <v>121</v>
      </c>
      <c r="R145" s="17" t="s">
        <v>1800</v>
      </c>
      <c r="S145" s="20" t="s">
        <v>125</v>
      </c>
      <c r="T145" s="42">
        <v>107</v>
      </c>
      <c r="W145" s="48" t="s">
        <v>1799</v>
      </c>
      <c r="X145" s="9" t="s">
        <v>4083</v>
      </c>
      <c r="Y145" s="9" t="s">
        <v>4083</v>
      </c>
      <c r="Z145" s="9" t="s">
        <v>4083</v>
      </c>
      <c r="AA145" s="9" t="s">
        <v>4083</v>
      </c>
      <c r="AB145" s="48" t="s">
        <v>3908</v>
      </c>
      <c r="AC145" s="9" t="s">
        <v>4083</v>
      </c>
      <c r="AD145" s="9" t="s">
        <v>4083</v>
      </c>
      <c r="AE145" s="48" t="s">
        <v>1799</v>
      </c>
      <c r="AF145" s="48" t="s">
        <v>4106</v>
      </c>
      <c r="AG145" s="9" t="s">
        <v>4083</v>
      </c>
      <c r="AH145" s="9" t="s">
        <v>4083</v>
      </c>
      <c r="AI145" s="9" t="s">
        <v>4083</v>
      </c>
      <c r="AJ145" s="48" t="s">
        <v>3908</v>
      </c>
      <c r="AK145" s="48" t="s">
        <v>3908</v>
      </c>
      <c r="AL145" s="9" t="s">
        <v>4083</v>
      </c>
      <c r="AM145" s="9" t="s">
        <v>4083</v>
      </c>
      <c r="AN145" s="9" t="s">
        <v>4083</v>
      </c>
      <c r="AO145" s="9" t="s">
        <v>4083</v>
      </c>
      <c r="AP145" s="9" t="s">
        <v>4083</v>
      </c>
      <c r="AQ145" s="48" t="s">
        <v>3908</v>
      </c>
      <c r="AR145" s="48" t="s">
        <v>3908</v>
      </c>
      <c r="AS145" s="9" t="s">
        <v>4083</v>
      </c>
      <c r="AT145" s="9" t="s">
        <v>4083</v>
      </c>
      <c r="AU145" s="48" t="s">
        <v>4108</v>
      </c>
      <c r="AV145" s="48" t="s">
        <v>4106</v>
      </c>
      <c r="AW145" s="9" t="s">
        <v>3907</v>
      </c>
      <c r="AX145" s="9" t="s">
        <v>4083</v>
      </c>
      <c r="AY145" s="9" t="s">
        <v>4083</v>
      </c>
      <c r="AZ145" s="9" t="s">
        <v>4083</v>
      </c>
    </row>
    <row r="146" spans="1:52" s="20" customFormat="1" x14ac:dyDescent="0.2">
      <c r="A146" s="18">
        <v>2</v>
      </c>
      <c r="B146" s="18" t="s">
        <v>118</v>
      </c>
      <c r="C146" s="18">
        <f t="shared" si="3"/>
        <v>23</v>
      </c>
      <c r="D146" s="15">
        <v>12</v>
      </c>
      <c r="E146" s="15">
        <v>11</v>
      </c>
      <c r="F146" s="16">
        <v>0.52200000000000002</v>
      </c>
      <c r="G146" s="15">
        <v>1</v>
      </c>
      <c r="H146" s="17" t="s">
        <v>110</v>
      </c>
      <c r="I146" s="19">
        <v>4391.2</v>
      </c>
      <c r="J146" s="19">
        <v>4494.7</v>
      </c>
      <c r="K146" s="19">
        <v>262.17</v>
      </c>
      <c r="L146" s="18">
        <v>2</v>
      </c>
      <c r="M146" s="19">
        <v>190.9</v>
      </c>
      <c r="N146" s="9" t="s">
        <v>120</v>
      </c>
      <c r="O146" s="18">
        <v>2009</v>
      </c>
      <c r="P146" s="18" t="s">
        <v>119</v>
      </c>
      <c r="R146" s="17"/>
      <c r="W146" s="9" t="s">
        <v>3907</v>
      </c>
      <c r="X146" s="9" t="s">
        <v>4083</v>
      </c>
      <c r="Y146" s="9" t="s">
        <v>4083</v>
      </c>
      <c r="Z146" s="9" t="s">
        <v>4083</v>
      </c>
      <c r="AA146" s="48" t="s">
        <v>4106</v>
      </c>
      <c r="AB146" s="48" t="s">
        <v>3908</v>
      </c>
      <c r="AC146" s="9" t="s">
        <v>4083</v>
      </c>
      <c r="AD146" s="9" t="s">
        <v>4083</v>
      </c>
      <c r="AE146" s="9" t="s">
        <v>3907</v>
      </c>
      <c r="AF146" s="48" t="s">
        <v>4106</v>
      </c>
      <c r="AG146" s="9" t="s">
        <v>4083</v>
      </c>
      <c r="AH146" s="9" t="s">
        <v>4083</v>
      </c>
      <c r="AI146" s="9" t="s">
        <v>4083</v>
      </c>
      <c r="AJ146" s="9" t="s">
        <v>3907</v>
      </c>
      <c r="AK146" s="9" t="s">
        <v>3907</v>
      </c>
      <c r="AL146" s="9" t="s">
        <v>4083</v>
      </c>
      <c r="AM146" s="9" t="s">
        <v>4083</v>
      </c>
      <c r="AN146" s="9" t="s">
        <v>4083</v>
      </c>
      <c r="AO146" s="9" t="s">
        <v>4083</v>
      </c>
      <c r="AP146" s="9" t="s">
        <v>4083</v>
      </c>
      <c r="AQ146" s="48" t="s">
        <v>3908</v>
      </c>
      <c r="AR146" s="9" t="s">
        <v>3907</v>
      </c>
      <c r="AS146" s="9" t="s">
        <v>4083</v>
      </c>
      <c r="AT146" s="9" t="s">
        <v>4083</v>
      </c>
      <c r="AU146" s="9" t="s">
        <v>4083</v>
      </c>
      <c r="AV146" s="48" t="s">
        <v>4106</v>
      </c>
      <c r="AW146" s="48" t="s">
        <v>3908</v>
      </c>
      <c r="AX146" s="9" t="s">
        <v>4083</v>
      </c>
      <c r="AY146" s="9" t="s">
        <v>4083</v>
      </c>
      <c r="AZ146" s="9" t="s">
        <v>4083</v>
      </c>
    </row>
    <row r="147" spans="1:52" s="20" customFormat="1" x14ac:dyDescent="0.2">
      <c r="A147" s="18">
        <v>3</v>
      </c>
      <c r="B147" s="18" t="s">
        <v>25</v>
      </c>
      <c r="C147" s="18">
        <f t="shared" si="3"/>
        <v>23</v>
      </c>
      <c r="D147" s="15">
        <v>11</v>
      </c>
      <c r="E147" s="15">
        <v>12</v>
      </c>
      <c r="F147" s="16">
        <v>0.47799999999999998</v>
      </c>
      <c r="G147" s="15">
        <v>2</v>
      </c>
      <c r="H147" s="17" t="s">
        <v>115</v>
      </c>
      <c r="I147" s="19">
        <v>4349.8</v>
      </c>
      <c r="J147" s="19">
        <v>4492.8</v>
      </c>
      <c r="K147" s="19">
        <v>250</v>
      </c>
      <c r="L147" s="18">
        <v>3</v>
      </c>
      <c r="M147" s="19">
        <v>189.1</v>
      </c>
      <c r="N147" s="9" t="s">
        <v>120</v>
      </c>
      <c r="O147" s="18">
        <v>2009</v>
      </c>
      <c r="P147" s="18" t="s">
        <v>78</v>
      </c>
      <c r="R147" s="17"/>
      <c r="W147" s="48" t="s">
        <v>3908</v>
      </c>
      <c r="X147" s="9" t="s">
        <v>4083</v>
      </c>
      <c r="Y147" s="9" t="s">
        <v>4083</v>
      </c>
      <c r="Z147" s="9" t="s">
        <v>4083</v>
      </c>
      <c r="AA147" s="48" t="s">
        <v>4108</v>
      </c>
      <c r="AB147" s="9" t="s">
        <v>3907</v>
      </c>
      <c r="AC147" s="9" t="s">
        <v>4083</v>
      </c>
      <c r="AD147" s="9" t="s">
        <v>4083</v>
      </c>
      <c r="AE147" s="48" t="s">
        <v>3908</v>
      </c>
      <c r="AF147" s="9" t="s">
        <v>4083</v>
      </c>
      <c r="AG147" s="9" t="s">
        <v>4083</v>
      </c>
      <c r="AH147" s="9" t="s">
        <v>4083</v>
      </c>
      <c r="AI147" s="9" t="s">
        <v>4083</v>
      </c>
      <c r="AJ147" s="9" t="s">
        <v>3907</v>
      </c>
      <c r="AK147" s="9" t="s">
        <v>3907</v>
      </c>
      <c r="AL147" s="9" t="s">
        <v>4083</v>
      </c>
      <c r="AM147" s="9" t="s">
        <v>4083</v>
      </c>
      <c r="AN147" s="9" t="s">
        <v>4083</v>
      </c>
      <c r="AO147" s="9" t="s">
        <v>4083</v>
      </c>
      <c r="AP147" s="9" t="s">
        <v>4083</v>
      </c>
      <c r="AQ147" s="48" t="s">
        <v>3908</v>
      </c>
      <c r="AR147" s="48" t="s">
        <v>3908</v>
      </c>
      <c r="AS147" s="9" t="s">
        <v>4083</v>
      </c>
      <c r="AT147" s="9" t="s">
        <v>4083</v>
      </c>
      <c r="AU147" s="48" t="s">
        <v>4108</v>
      </c>
      <c r="AV147" s="48" t="s">
        <v>4106</v>
      </c>
      <c r="AW147" s="9" t="s">
        <v>3907</v>
      </c>
      <c r="AX147" s="9" t="s">
        <v>4083</v>
      </c>
      <c r="AY147" s="9" t="s">
        <v>4083</v>
      </c>
      <c r="AZ147" s="9" t="s">
        <v>4083</v>
      </c>
    </row>
    <row r="148" spans="1:52" s="20" customFormat="1" x14ac:dyDescent="0.2">
      <c r="A148" s="18">
        <v>4</v>
      </c>
      <c r="B148" s="18" t="s">
        <v>1811</v>
      </c>
      <c r="C148" s="18">
        <f t="shared" si="3"/>
        <v>23</v>
      </c>
      <c r="D148" s="15">
        <v>9</v>
      </c>
      <c r="E148" s="15">
        <v>14</v>
      </c>
      <c r="F148" s="16">
        <v>0.39100000000000001</v>
      </c>
      <c r="G148" s="15">
        <v>4</v>
      </c>
      <c r="H148" s="17" t="s">
        <v>113</v>
      </c>
      <c r="I148" s="19">
        <v>4307.8</v>
      </c>
      <c r="J148" s="19">
        <v>4572.7</v>
      </c>
      <c r="K148" s="19">
        <v>273</v>
      </c>
      <c r="L148" s="18">
        <v>0</v>
      </c>
      <c r="M148" s="19">
        <v>187.3</v>
      </c>
      <c r="N148" s="9" t="s">
        <v>120</v>
      </c>
      <c r="O148" s="18">
        <v>2009</v>
      </c>
      <c r="P148" s="18" t="s">
        <v>161</v>
      </c>
      <c r="R148" s="17"/>
      <c r="W148" s="48" t="s">
        <v>3908</v>
      </c>
      <c r="X148" s="9" t="s">
        <v>4083</v>
      </c>
      <c r="Y148" s="9" t="s">
        <v>4083</v>
      </c>
      <c r="Z148" s="9" t="s">
        <v>4083</v>
      </c>
      <c r="AA148" s="48" t="s">
        <v>4108</v>
      </c>
      <c r="AB148" s="9" t="s">
        <v>3907</v>
      </c>
      <c r="AC148" s="9" t="s">
        <v>4083</v>
      </c>
      <c r="AD148" s="9" t="s">
        <v>4083</v>
      </c>
      <c r="AE148" s="48" t="s">
        <v>3908</v>
      </c>
      <c r="AF148" s="48" t="s">
        <v>4108</v>
      </c>
      <c r="AG148" s="9" t="s">
        <v>4083</v>
      </c>
      <c r="AH148" s="9" t="s">
        <v>4083</v>
      </c>
      <c r="AI148" s="9" t="s">
        <v>4083</v>
      </c>
      <c r="AJ148" s="9" t="s">
        <v>3907</v>
      </c>
      <c r="AK148" s="48" t="s">
        <v>3908</v>
      </c>
      <c r="AL148" s="9" t="s">
        <v>4083</v>
      </c>
      <c r="AM148" s="9" t="s">
        <v>4083</v>
      </c>
      <c r="AN148" s="9" t="s">
        <v>4083</v>
      </c>
      <c r="AO148" s="9" t="s">
        <v>4083</v>
      </c>
      <c r="AP148" s="9" t="s">
        <v>4083</v>
      </c>
      <c r="AQ148" s="9" t="s">
        <v>3907</v>
      </c>
      <c r="AR148" s="9" t="s">
        <v>3907</v>
      </c>
      <c r="AS148" s="9" t="s">
        <v>4083</v>
      </c>
      <c r="AT148" s="9" t="s">
        <v>4083</v>
      </c>
      <c r="AU148" s="48" t="s">
        <v>4108</v>
      </c>
      <c r="AV148" s="9" t="s">
        <v>4083</v>
      </c>
      <c r="AW148" s="9" t="s">
        <v>3907</v>
      </c>
      <c r="AX148" s="9" t="s">
        <v>4083</v>
      </c>
      <c r="AY148" s="9" t="s">
        <v>4083</v>
      </c>
      <c r="AZ148" s="9" t="s">
        <v>4083</v>
      </c>
    </row>
    <row r="149" spans="1:52" s="20" customFormat="1" x14ac:dyDescent="0.2">
      <c r="A149" s="18">
        <v>1</v>
      </c>
      <c r="B149" s="18" t="s">
        <v>24</v>
      </c>
      <c r="C149" s="18">
        <f t="shared" si="3"/>
        <v>23</v>
      </c>
      <c r="D149" s="15">
        <v>13</v>
      </c>
      <c r="E149" s="15">
        <v>10</v>
      </c>
      <c r="F149" s="16">
        <v>0.56499999999999995</v>
      </c>
      <c r="G149" s="15" t="s">
        <v>6</v>
      </c>
      <c r="H149" s="17" t="s">
        <v>112</v>
      </c>
      <c r="I149" s="19">
        <v>4580</v>
      </c>
      <c r="J149" s="19">
        <v>4429</v>
      </c>
      <c r="K149" s="19">
        <v>253.5</v>
      </c>
      <c r="L149" s="18">
        <v>2</v>
      </c>
      <c r="M149" s="19">
        <v>199.1</v>
      </c>
      <c r="N149" s="9" t="s">
        <v>42</v>
      </c>
      <c r="O149" s="18">
        <v>2009</v>
      </c>
      <c r="P149" s="18" t="s">
        <v>77</v>
      </c>
      <c r="Q149" s="20" t="s">
        <v>121</v>
      </c>
      <c r="R149" s="17" t="s">
        <v>1799</v>
      </c>
      <c r="S149" s="20" t="s">
        <v>163</v>
      </c>
      <c r="T149" s="42">
        <v>72</v>
      </c>
      <c r="W149" s="9" t="s">
        <v>3907</v>
      </c>
      <c r="X149" s="9" t="s">
        <v>4083</v>
      </c>
      <c r="Y149" s="9" t="s">
        <v>4083</v>
      </c>
      <c r="Z149" s="9" t="s">
        <v>4083</v>
      </c>
      <c r="AA149" s="48" t="s">
        <v>1799</v>
      </c>
      <c r="AB149" s="9" t="s">
        <v>3907</v>
      </c>
      <c r="AC149" s="9" t="s">
        <v>4083</v>
      </c>
      <c r="AD149" s="9" t="s">
        <v>4083</v>
      </c>
      <c r="AE149" s="9" t="s">
        <v>4083</v>
      </c>
      <c r="AF149" s="9" t="s">
        <v>3907</v>
      </c>
      <c r="AG149" s="9" t="s">
        <v>4083</v>
      </c>
      <c r="AH149" s="9" t="s">
        <v>4083</v>
      </c>
      <c r="AI149" s="9" t="s">
        <v>4083</v>
      </c>
      <c r="AJ149" s="48" t="s">
        <v>3908</v>
      </c>
      <c r="AK149" s="48" t="s">
        <v>4106</v>
      </c>
      <c r="AL149" s="9" t="s">
        <v>4083</v>
      </c>
      <c r="AM149" s="9" t="s">
        <v>4083</v>
      </c>
      <c r="AN149" s="9" t="s">
        <v>4083</v>
      </c>
      <c r="AO149" s="9" t="s">
        <v>4083</v>
      </c>
      <c r="AP149" s="9" t="s">
        <v>4083</v>
      </c>
      <c r="AQ149" s="48" t="s">
        <v>4107</v>
      </c>
      <c r="AR149" s="48" t="s">
        <v>1799</v>
      </c>
      <c r="AS149" s="9" t="s">
        <v>4083</v>
      </c>
      <c r="AT149" s="9" t="s">
        <v>4083</v>
      </c>
      <c r="AU149" s="48" t="s">
        <v>3908</v>
      </c>
      <c r="AV149" s="9" t="s">
        <v>3907</v>
      </c>
      <c r="AW149" s="48" t="s">
        <v>4106</v>
      </c>
      <c r="AX149" s="9" t="s">
        <v>4083</v>
      </c>
      <c r="AY149" s="9" t="s">
        <v>4083</v>
      </c>
      <c r="AZ149" s="9" t="s">
        <v>4083</v>
      </c>
    </row>
    <row r="150" spans="1:52" s="20" customFormat="1" x14ac:dyDescent="0.2">
      <c r="A150" s="18">
        <v>2</v>
      </c>
      <c r="B150" s="18" t="s">
        <v>48</v>
      </c>
      <c r="C150" s="18">
        <f t="shared" si="3"/>
        <v>23</v>
      </c>
      <c r="D150" s="15">
        <v>13</v>
      </c>
      <c r="E150" s="15">
        <v>10</v>
      </c>
      <c r="F150" s="16">
        <v>0.56499999999999995</v>
      </c>
      <c r="G150" s="15" t="s">
        <v>6</v>
      </c>
      <c r="H150" s="17" t="s">
        <v>115</v>
      </c>
      <c r="I150" s="19">
        <v>4412.5</v>
      </c>
      <c r="J150" s="19">
        <v>4200.3</v>
      </c>
      <c r="K150" s="19">
        <v>325.3</v>
      </c>
      <c r="L150" s="18">
        <v>2</v>
      </c>
      <c r="M150" s="19">
        <v>191.8</v>
      </c>
      <c r="N150" s="9" t="s">
        <v>42</v>
      </c>
      <c r="O150" s="18">
        <v>2009</v>
      </c>
      <c r="P150" s="18" t="s">
        <v>85</v>
      </c>
      <c r="R150" s="17"/>
      <c r="W150" s="48" t="s">
        <v>3908</v>
      </c>
      <c r="X150" s="9" t="s">
        <v>4083</v>
      </c>
      <c r="Y150" s="9" t="s">
        <v>4083</v>
      </c>
      <c r="Z150" s="9" t="s">
        <v>4083</v>
      </c>
      <c r="AA150" s="9" t="s">
        <v>3907</v>
      </c>
      <c r="AB150" s="48" t="s">
        <v>3908</v>
      </c>
      <c r="AC150" s="9" t="s">
        <v>4083</v>
      </c>
      <c r="AD150" s="9" t="s">
        <v>4083</v>
      </c>
      <c r="AE150" s="48" t="s">
        <v>4108</v>
      </c>
      <c r="AF150" s="48" t="s">
        <v>3908</v>
      </c>
      <c r="AG150" s="9" t="s">
        <v>4083</v>
      </c>
      <c r="AH150" s="9" t="s">
        <v>4083</v>
      </c>
      <c r="AI150" s="9" t="s">
        <v>4083</v>
      </c>
      <c r="AJ150" s="48" t="s">
        <v>3908</v>
      </c>
      <c r="AK150" s="9" t="s">
        <v>4083</v>
      </c>
      <c r="AL150" s="9" t="s">
        <v>4083</v>
      </c>
      <c r="AM150" s="9" t="s">
        <v>4083</v>
      </c>
      <c r="AN150" s="9" t="s">
        <v>4083</v>
      </c>
      <c r="AO150" s="9" t="s">
        <v>4083</v>
      </c>
      <c r="AP150" s="9" t="s">
        <v>4083</v>
      </c>
      <c r="AQ150" s="48" t="s">
        <v>4107</v>
      </c>
      <c r="AR150" s="48" t="s">
        <v>3908</v>
      </c>
      <c r="AS150" s="9" t="s">
        <v>4083</v>
      </c>
      <c r="AT150" s="9" t="s">
        <v>4083</v>
      </c>
      <c r="AU150" s="48" t="s">
        <v>3908</v>
      </c>
      <c r="AV150" s="9" t="s">
        <v>3907</v>
      </c>
      <c r="AW150" s="48" t="s">
        <v>4109</v>
      </c>
      <c r="AX150" s="9" t="s">
        <v>4083</v>
      </c>
      <c r="AY150" s="9" t="s">
        <v>4083</v>
      </c>
      <c r="AZ150" s="9" t="s">
        <v>4083</v>
      </c>
    </row>
    <row r="151" spans="1:52" s="20" customFormat="1" x14ac:dyDescent="0.2">
      <c r="A151" s="18">
        <v>3</v>
      </c>
      <c r="B151" s="18" t="s">
        <v>1812</v>
      </c>
      <c r="C151" s="18">
        <f t="shared" si="3"/>
        <v>23</v>
      </c>
      <c r="D151" s="15">
        <v>10</v>
      </c>
      <c r="E151" s="15">
        <v>13</v>
      </c>
      <c r="F151" s="16">
        <v>0.435</v>
      </c>
      <c r="G151" s="15">
        <v>3</v>
      </c>
      <c r="H151" s="17" t="s">
        <v>113</v>
      </c>
      <c r="I151" s="19">
        <v>4191.7</v>
      </c>
      <c r="J151" s="19">
        <v>4545.7</v>
      </c>
      <c r="K151" s="19">
        <v>259.17</v>
      </c>
      <c r="L151" s="18">
        <v>1</v>
      </c>
      <c r="M151" s="19">
        <v>182.2</v>
      </c>
      <c r="N151" s="9" t="s">
        <v>42</v>
      </c>
      <c r="O151" s="18">
        <v>2009</v>
      </c>
      <c r="P151" s="20" t="s">
        <v>160</v>
      </c>
      <c r="R151" s="17"/>
      <c r="W151" s="9" t="s">
        <v>3907</v>
      </c>
      <c r="X151" s="9" t="s">
        <v>4083</v>
      </c>
      <c r="Y151" s="9" t="s">
        <v>4083</v>
      </c>
      <c r="Z151" s="9" t="s">
        <v>4083</v>
      </c>
      <c r="AA151" s="48" t="s">
        <v>3908</v>
      </c>
      <c r="AB151" s="48" t="s">
        <v>3908</v>
      </c>
      <c r="AC151" s="9" t="s">
        <v>4083</v>
      </c>
      <c r="AD151" s="9" t="s">
        <v>4083</v>
      </c>
      <c r="AE151" s="48" t="s">
        <v>4108</v>
      </c>
      <c r="AF151" s="48" t="s">
        <v>3908</v>
      </c>
      <c r="AG151" s="9" t="s">
        <v>4083</v>
      </c>
      <c r="AH151" s="9" t="s">
        <v>4083</v>
      </c>
      <c r="AI151" s="9" t="s">
        <v>4083</v>
      </c>
      <c r="AJ151" s="9" t="s">
        <v>3907</v>
      </c>
      <c r="AK151" s="48" t="s">
        <v>4107</v>
      </c>
      <c r="AL151" s="9" t="s">
        <v>4083</v>
      </c>
      <c r="AM151" s="9" t="s">
        <v>4083</v>
      </c>
      <c r="AN151" s="9" t="s">
        <v>4083</v>
      </c>
      <c r="AO151" s="9" t="s">
        <v>4083</v>
      </c>
      <c r="AP151" s="9" t="s">
        <v>4083</v>
      </c>
      <c r="AQ151" s="9" t="s">
        <v>4115</v>
      </c>
      <c r="AR151" s="9" t="s">
        <v>3907</v>
      </c>
      <c r="AS151" s="9" t="s">
        <v>4083</v>
      </c>
      <c r="AT151" s="9" t="s">
        <v>4083</v>
      </c>
      <c r="AU151" s="9" t="s">
        <v>3907</v>
      </c>
      <c r="AV151" s="48" t="s">
        <v>3908</v>
      </c>
      <c r="AW151" s="9" t="s">
        <v>4083</v>
      </c>
      <c r="AX151" s="9" t="s">
        <v>4083</v>
      </c>
      <c r="AY151" s="9" t="s">
        <v>4083</v>
      </c>
      <c r="AZ151" s="9" t="s">
        <v>4083</v>
      </c>
    </row>
    <row r="152" spans="1:52" s="20" customFormat="1" x14ac:dyDescent="0.2">
      <c r="A152" s="18">
        <v>4</v>
      </c>
      <c r="B152" s="18" t="s">
        <v>63</v>
      </c>
      <c r="C152" s="18">
        <f t="shared" si="3"/>
        <v>23</v>
      </c>
      <c r="D152" s="15">
        <v>9</v>
      </c>
      <c r="E152" s="15">
        <v>14</v>
      </c>
      <c r="F152" s="16">
        <v>0.39100000000000001</v>
      </c>
      <c r="G152" s="15">
        <v>4</v>
      </c>
      <c r="H152" s="17" t="s">
        <v>115</v>
      </c>
      <c r="I152" s="19">
        <v>4251</v>
      </c>
      <c r="J152" s="19">
        <v>4388.8</v>
      </c>
      <c r="K152" s="19">
        <v>250.3</v>
      </c>
      <c r="L152" s="18">
        <v>1</v>
      </c>
      <c r="M152" s="19">
        <v>184.8</v>
      </c>
      <c r="N152" s="9" t="s">
        <v>42</v>
      </c>
      <c r="O152" s="18">
        <v>2009</v>
      </c>
      <c r="P152" s="18" t="s">
        <v>87</v>
      </c>
      <c r="R152" s="17"/>
      <c r="W152" s="9" t="s">
        <v>3907</v>
      </c>
      <c r="X152" s="9" t="s">
        <v>4083</v>
      </c>
      <c r="Y152" s="9" t="s">
        <v>4083</v>
      </c>
      <c r="Z152" s="9" t="s">
        <v>4083</v>
      </c>
      <c r="AA152" s="9" t="s">
        <v>3907</v>
      </c>
      <c r="AB152" s="48" t="s">
        <v>3908</v>
      </c>
      <c r="AC152" s="9" t="s">
        <v>4083</v>
      </c>
      <c r="AD152" s="9" t="s">
        <v>4083</v>
      </c>
      <c r="AE152" s="48" t="s">
        <v>4109</v>
      </c>
      <c r="AF152" s="9" t="s">
        <v>3907</v>
      </c>
      <c r="AG152" s="9" t="s">
        <v>4083</v>
      </c>
      <c r="AH152" s="9" t="s">
        <v>4083</v>
      </c>
      <c r="AI152" s="9" t="s">
        <v>4083</v>
      </c>
      <c r="AJ152" s="9" t="s">
        <v>3907</v>
      </c>
      <c r="AK152" s="48" t="s">
        <v>4109</v>
      </c>
      <c r="AL152" s="9" t="s">
        <v>4083</v>
      </c>
      <c r="AM152" s="9" t="s">
        <v>4083</v>
      </c>
      <c r="AN152" s="9" t="s">
        <v>4083</v>
      </c>
      <c r="AO152" s="9" t="s">
        <v>4083</v>
      </c>
      <c r="AP152" s="9" t="s">
        <v>4083</v>
      </c>
      <c r="AQ152" s="9" t="s">
        <v>4083</v>
      </c>
      <c r="AR152" s="9" t="s">
        <v>3907</v>
      </c>
      <c r="AS152" s="9" t="s">
        <v>4083</v>
      </c>
      <c r="AT152" s="9" t="s">
        <v>4083</v>
      </c>
      <c r="AU152" s="9" t="s">
        <v>3907</v>
      </c>
      <c r="AV152" s="48" t="s">
        <v>3908</v>
      </c>
      <c r="AW152" s="55" t="s">
        <v>4112</v>
      </c>
      <c r="AX152" s="9" t="s">
        <v>4083</v>
      </c>
      <c r="AY152" s="9" t="s">
        <v>4083</v>
      </c>
      <c r="AZ152" s="9" t="s">
        <v>4083</v>
      </c>
    </row>
    <row r="153" spans="1:52" s="20" customFormat="1" x14ac:dyDescent="0.2">
      <c r="A153" s="18">
        <v>1</v>
      </c>
      <c r="B153" s="18" t="s">
        <v>25</v>
      </c>
      <c r="C153" s="18">
        <f t="shared" ref="C153:C160" si="4">D153+E153</f>
        <v>23</v>
      </c>
      <c r="D153" s="15">
        <v>16</v>
      </c>
      <c r="E153" s="15">
        <v>7</v>
      </c>
      <c r="F153" s="16">
        <v>0.69599999999999995</v>
      </c>
      <c r="G153" s="15" t="s">
        <v>6</v>
      </c>
      <c r="H153" s="17" t="s">
        <v>112</v>
      </c>
      <c r="I153" s="19">
        <v>4686.2</v>
      </c>
      <c r="J153" s="19">
        <v>4236.3</v>
      </c>
      <c r="K153" s="19">
        <v>258.17</v>
      </c>
      <c r="L153" s="18">
        <v>1</v>
      </c>
      <c r="M153" s="19">
        <v>203.7</v>
      </c>
      <c r="N153" s="9" t="s">
        <v>107</v>
      </c>
      <c r="O153" s="18">
        <v>2010</v>
      </c>
      <c r="P153" s="18" t="s">
        <v>78</v>
      </c>
      <c r="Q153" s="20" t="s">
        <v>121</v>
      </c>
      <c r="R153" s="17" t="s">
        <v>1800</v>
      </c>
      <c r="S153" s="20" t="s">
        <v>125</v>
      </c>
      <c r="T153" s="42">
        <v>116</v>
      </c>
      <c r="W153" s="48" t="s">
        <v>1806</v>
      </c>
      <c r="X153" s="9" t="s">
        <v>4083</v>
      </c>
      <c r="Y153" s="9" t="s">
        <v>4083</v>
      </c>
      <c r="Z153" s="9" t="s">
        <v>4083</v>
      </c>
      <c r="AA153" s="48" t="s">
        <v>3908</v>
      </c>
      <c r="AB153" s="48" t="s">
        <v>3908</v>
      </c>
      <c r="AC153" s="9" t="s">
        <v>4083</v>
      </c>
      <c r="AD153" s="9" t="s">
        <v>4083</v>
      </c>
      <c r="AE153" s="48" t="s">
        <v>3908</v>
      </c>
      <c r="AF153" s="9" t="s">
        <v>4083</v>
      </c>
      <c r="AG153" s="9" t="s">
        <v>4083</v>
      </c>
      <c r="AH153" s="9" t="s">
        <v>4083</v>
      </c>
      <c r="AI153" s="9" t="s">
        <v>4083</v>
      </c>
      <c r="AJ153" s="48" t="s">
        <v>3908</v>
      </c>
      <c r="AK153" s="48" t="s">
        <v>1799</v>
      </c>
      <c r="AL153" s="9" t="s">
        <v>4083</v>
      </c>
      <c r="AM153" s="9" t="s">
        <v>4083</v>
      </c>
      <c r="AN153" s="9" t="s">
        <v>4083</v>
      </c>
      <c r="AO153" s="9" t="s">
        <v>4083</v>
      </c>
      <c r="AP153" s="9" t="s">
        <v>4083</v>
      </c>
      <c r="AQ153" s="48" t="s">
        <v>4106</v>
      </c>
      <c r="AR153" s="48" t="s">
        <v>3908</v>
      </c>
      <c r="AS153" s="9" t="s">
        <v>4083</v>
      </c>
      <c r="AT153" s="9" t="s">
        <v>4083</v>
      </c>
      <c r="AU153" s="48" t="s">
        <v>4107</v>
      </c>
      <c r="AV153" s="9" t="s">
        <v>3907</v>
      </c>
      <c r="AW153" s="48" t="s">
        <v>3908</v>
      </c>
      <c r="AX153" s="9" t="s">
        <v>4083</v>
      </c>
      <c r="AY153" s="9" t="s">
        <v>4083</v>
      </c>
      <c r="AZ153" s="9" t="s">
        <v>4083</v>
      </c>
    </row>
    <row r="154" spans="1:52" s="20" customFormat="1" x14ac:dyDescent="0.2">
      <c r="A154" s="18">
        <v>2</v>
      </c>
      <c r="B154" s="18" t="s">
        <v>27</v>
      </c>
      <c r="C154" s="18">
        <f t="shared" si="4"/>
        <v>23</v>
      </c>
      <c r="D154" s="15">
        <v>15</v>
      </c>
      <c r="E154" s="15">
        <v>8</v>
      </c>
      <c r="F154" s="16">
        <v>0.65200000000000002</v>
      </c>
      <c r="G154" s="15">
        <v>1</v>
      </c>
      <c r="H154" s="17" t="s">
        <v>157</v>
      </c>
      <c r="I154" s="19">
        <v>4933</v>
      </c>
      <c r="J154" s="19">
        <v>4592.7</v>
      </c>
      <c r="K154" s="19">
        <v>305.5</v>
      </c>
      <c r="L154" s="18">
        <v>6</v>
      </c>
      <c r="M154" s="19">
        <v>214.5</v>
      </c>
      <c r="N154" s="9" t="s">
        <v>107</v>
      </c>
      <c r="O154" s="18">
        <v>2010</v>
      </c>
      <c r="P154" s="18" t="s">
        <v>79</v>
      </c>
      <c r="Q154" s="20" t="s">
        <v>122</v>
      </c>
      <c r="R154" s="17" t="s">
        <v>1799</v>
      </c>
      <c r="S154" s="20" t="s">
        <v>163</v>
      </c>
      <c r="T154" s="42">
        <v>78</v>
      </c>
      <c r="W154" s="9" t="s">
        <v>4083</v>
      </c>
      <c r="X154" s="9" t="s">
        <v>4083</v>
      </c>
      <c r="Y154" s="9" t="s">
        <v>4083</v>
      </c>
      <c r="Z154" s="9" t="s">
        <v>4083</v>
      </c>
      <c r="AA154" s="48" t="s">
        <v>1800</v>
      </c>
      <c r="AB154" s="48" t="s">
        <v>3908</v>
      </c>
      <c r="AC154" s="9" t="s">
        <v>4083</v>
      </c>
      <c r="AD154" s="9" t="s">
        <v>4083</v>
      </c>
      <c r="AE154" s="48" t="s">
        <v>3908</v>
      </c>
      <c r="AF154" s="48" t="s">
        <v>1803</v>
      </c>
      <c r="AG154" s="9" t="s">
        <v>4083</v>
      </c>
      <c r="AH154" s="9" t="s">
        <v>4083</v>
      </c>
      <c r="AI154" s="9" t="s">
        <v>4083</v>
      </c>
      <c r="AJ154" s="48" t="s">
        <v>3908</v>
      </c>
      <c r="AK154" s="48" t="s">
        <v>3908</v>
      </c>
      <c r="AL154" s="9" t="s">
        <v>4083</v>
      </c>
      <c r="AM154" s="9" t="s">
        <v>4083</v>
      </c>
      <c r="AN154" s="9" t="s">
        <v>4083</v>
      </c>
      <c r="AO154" s="9" t="s">
        <v>4083</v>
      </c>
      <c r="AP154" s="9" t="s">
        <v>4083</v>
      </c>
      <c r="AQ154" s="48" t="s">
        <v>4106</v>
      </c>
      <c r="AR154" s="48" t="s">
        <v>3908</v>
      </c>
      <c r="AS154" s="9" t="s">
        <v>4083</v>
      </c>
      <c r="AT154" s="9" t="s">
        <v>4083</v>
      </c>
      <c r="AU154" s="48" t="s">
        <v>4106</v>
      </c>
      <c r="AV154" s="48" t="s">
        <v>3908</v>
      </c>
      <c r="AW154" s="9" t="s">
        <v>3907</v>
      </c>
      <c r="AX154" s="9" t="s">
        <v>4083</v>
      </c>
      <c r="AY154" s="9" t="s">
        <v>4083</v>
      </c>
      <c r="AZ154" s="9" t="s">
        <v>4083</v>
      </c>
    </row>
    <row r="155" spans="1:52" s="20" customFormat="1" x14ac:dyDescent="0.2">
      <c r="A155" s="18">
        <v>3</v>
      </c>
      <c r="B155" s="18" t="s">
        <v>118</v>
      </c>
      <c r="C155" s="18">
        <f t="shared" si="4"/>
        <v>23</v>
      </c>
      <c r="D155" s="15">
        <v>11</v>
      </c>
      <c r="E155" s="15">
        <v>12</v>
      </c>
      <c r="F155" s="16">
        <v>0.47799999999999998</v>
      </c>
      <c r="G155" s="15">
        <v>5</v>
      </c>
      <c r="H155" s="17" t="s">
        <v>115</v>
      </c>
      <c r="I155" s="19">
        <v>4159.5</v>
      </c>
      <c r="J155" s="19">
        <v>4215.2</v>
      </c>
      <c r="K155" s="19">
        <v>254.33</v>
      </c>
      <c r="L155" s="18">
        <v>1</v>
      </c>
      <c r="M155" s="19">
        <v>180.8</v>
      </c>
      <c r="N155" s="9" t="s">
        <v>107</v>
      </c>
      <c r="O155" s="18">
        <v>2010</v>
      </c>
      <c r="P155" s="18" t="s">
        <v>119</v>
      </c>
      <c r="R155" s="17"/>
      <c r="W155" s="48" t="s">
        <v>4108</v>
      </c>
      <c r="X155" s="9" t="s">
        <v>4083</v>
      </c>
      <c r="Y155" s="9" t="s">
        <v>4083</v>
      </c>
      <c r="Z155" s="9" t="s">
        <v>4083</v>
      </c>
      <c r="AA155" s="9" t="s">
        <v>3907</v>
      </c>
      <c r="AB155" s="48" t="s">
        <v>3908</v>
      </c>
      <c r="AC155" s="9" t="s">
        <v>4083</v>
      </c>
      <c r="AD155" s="9" t="s">
        <v>4083</v>
      </c>
      <c r="AE155" s="9" t="s">
        <v>3907</v>
      </c>
      <c r="AF155" s="48" t="s">
        <v>4109</v>
      </c>
      <c r="AG155" s="9" t="s">
        <v>4083</v>
      </c>
      <c r="AH155" s="9" t="s">
        <v>4083</v>
      </c>
      <c r="AI155" s="9" t="s">
        <v>4083</v>
      </c>
      <c r="AJ155" s="48" t="s">
        <v>3908</v>
      </c>
      <c r="AK155" s="9" t="s">
        <v>3907</v>
      </c>
      <c r="AL155" s="9" t="s">
        <v>4083</v>
      </c>
      <c r="AM155" s="9" t="s">
        <v>4083</v>
      </c>
      <c r="AN155" s="9" t="s">
        <v>4083</v>
      </c>
      <c r="AO155" s="9" t="s">
        <v>4083</v>
      </c>
      <c r="AP155" s="9" t="s">
        <v>4083</v>
      </c>
      <c r="AQ155" s="48" t="s">
        <v>4107</v>
      </c>
      <c r="AR155" s="9" t="s">
        <v>3907</v>
      </c>
      <c r="AS155" s="9" t="s">
        <v>4083</v>
      </c>
      <c r="AT155" s="9" t="s">
        <v>4083</v>
      </c>
      <c r="AU155" s="9" t="s">
        <v>4083</v>
      </c>
      <c r="AV155" s="48" t="s">
        <v>3908</v>
      </c>
      <c r="AW155" s="48" t="s">
        <v>3908</v>
      </c>
      <c r="AX155" s="9" t="s">
        <v>4083</v>
      </c>
      <c r="AY155" s="9" t="s">
        <v>4083</v>
      </c>
      <c r="AZ155" s="9" t="s">
        <v>4083</v>
      </c>
    </row>
    <row r="156" spans="1:52" s="20" customFormat="1" x14ac:dyDescent="0.2">
      <c r="A156" s="18">
        <v>4</v>
      </c>
      <c r="B156" s="18" t="s">
        <v>63</v>
      </c>
      <c r="C156" s="18">
        <f t="shared" si="4"/>
        <v>23</v>
      </c>
      <c r="D156" s="15">
        <v>8</v>
      </c>
      <c r="E156" s="15">
        <v>15</v>
      </c>
      <c r="F156" s="16">
        <v>0.34799999999999998</v>
      </c>
      <c r="G156" s="15">
        <v>8</v>
      </c>
      <c r="H156" s="17" t="s">
        <v>111</v>
      </c>
      <c r="I156" s="19">
        <v>4191.5</v>
      </c>
      <c r="J156" s="19">
        <v>4580</v>
      </c>
      <c r="K156" s="19">
        <v>243.67</v>
      </c>
      <c r="L156" s="18">
        <v>1</v>
      </c>
      <c r="M156" s="19">
        <v>182.2</v>
      </c>
      <c r="N156" s="9" t="s">
        <v>107</v>
      </c>
      <c r="O156" s="18">
        <v>2010</v>
      </c>
      <c r="P156" s="18" t="s">
        <v>87</v>
      </c>
      <c r="R156" s="17"/>
      <c r="W156" s="48" t="s">
        <v>4108</v>
      </c>
      <c r="X156" s="9" t="s">
        <v>4083</v>
      </c>
      <c r="Y156" s="9" t="s">
        <v>4083</v>
      </c>
      <c r="Z156" s="9" t="s">
        <v>4083</v>
      </c>
      <c r="AA156" s="48" t="s">
        <v>3908</v>
      </c>
      <c r="AB156" s="9" t="s">
        <v>3907</v>
      </c>
      <c r="AC156" s="9" t="s">
        <v>4083</v>
      </c>
      <c r="AD156" s="9" t="s">
        <v>4083</v>
      </c>
      <c r="AE156" s="9" t="s">
        <v>3907</v>
      </c>
      <c r="AF156" s="48" t="s">
        <v>4108</v>
      </c>
      <c r="AG156" s="9" t="s">
        <v>4083</v>
      </c>
      <c r="AH156" s="9" t="s">
        <v>4083</v>
      </c>
      <c r="AI156" s="9" t="s">
        <v>4083</v>
      </c>
      <c r="AJ156" s="9" t="s">
        <v>3907</v>
      </c>
      <c r="AK156" s="9" t="s">
        <v>3907</v>
      </c>
      <c r="AL156" s="9" t="s">
        <v>4083</v>
      </c>
      <c r="AM156" s="9" t="s">
        <v>4083</v>
      </c>
      <c r="AN156" s="9" t="s">
        <v>4083</v>
      </c>
      <c r="AO156" s="9" t="s">
        <v>4083</v>
      </c>
      <c r="AP156" s="9" t="s">
        <v>4083</v>
      </c>
      <c r="AQ156" s="9" t="s">
        <v>4083</v>
      </c>
      <c r="AR156" s="9" t="s">
        <v>3907</v>
      </c>
      <c r="AS156" s="9" t="s">
        <v>4083</v>
      </c>
      <c r="AT156" s="9" t="s">
        <v>4083</v>
      </c>
      <c r="AU156" s="48" t="s">
        <v>4109</v>
      </c>
      <c r="AV156" s="48" t="s">
        <v>3908</v>
      </c>
      <c r="AW156" s="48" t="s">
        <v>3908</v>
      </c>
      <c r="AX156" s="9" t="s">
        <v>4083</v>
      </c>
      <c r="AY156" s="9" t="s">
        <v>4083</v>
      </c>
      <c r="AZ156" s="9" t="s">
        <v>4083</v>
      </c>
    </row>
    <row r="157" spans="1:52" s="20" customFormat="1" x14ac:dyDescent="0.2">
      <c r="A157" s="18">
        <v>1</v>
      </c>
      <c r="B157" s="18" t="s">
        <v>31</v>
      </c>
      <c r="C157" s="18">
        <f t="shared" si="4"/>
        <v>23</v>
      </c>
      <c r="D157" s="15">
        <v>14</v>
      </c>
      <c r="E157" s="15">
        <v>9</v>
      </c>
      <c r="F157" s="16">
        <v>0.60899999999999999</v>
      </c>
      <c r="G157" s="15" t="s">
        <v>6</v>
      </c>
      <c r="H157" s="17" t="s">
        <v>156</v>
      </c>
      <c r="I157" s="19">
        <v>4430.3</v>
      </c>
      <c r="J157" s="19">
        <v>3965.3</v>
      </c>
      <c r="K157" s="19">
        <v>279.33</v>
      </c>
      <c r="L157" s="18">
        <v>1</v>
      </c>
      <c r="M157" s="19">
        <v>192.6</v>
      </c>
      <c r="N157" s="9" t="s">
        <v>120</v>
      </c>
      <c r="O157" s="18">
        <v>2010</v>
      </c>
      <c r="P157" s="18" t="s">
        <v>83</v>
      </c>
      <c r="Q157" s="20" t="s">
        <v>121</v>
      </c>
      <c r="R157" s="17" t="s">
        <v>1799</v>
      </c>
      <c r="T157" s="42">
        <v>52</v>
      </c>
      <c r="W157" s="9" t="s">
        <v>1801</v>
      </c>
      <c r="X157" s="9" t="s">
        <v>4083</v>
      </c>
      <c r="Y157" s="9" t="s">
        <v>4083</v>
      </c>
      <c r="Z157" s="9" t="s">
        <v>4083</v>
      </c>
      <c r="AA157" s="9" t="s">
        <v>4083</v>
      </c>
      <c r="AB157" s="9" t="s">
        <v>3907</v>
      </c>
      <c r="AC157" s="9" t="s">
        <v>4083</v>
      </c>
      <c r="AD157" s="9" t="s">
        <v>4083</v>
      </c>
      <c r="AE157" s="9" t="s">
        <v>3907</v>
      </c>
      <c r="AF157" s="9" t="s">
        <v>3907</v>
      </c>
      <c r="AG157" s="9" t="s">
        <v>4083</v>
      </c>
      <c r="AH157" s="9" t="s">
        <v>4083</v>
      </c>
      <c r="AI157" s="9" t="s">
        <v>4083</v>
      </c>
      <c r="AJ157" s="48" t="s">
        <v>4107</v>
      </c>
      <c r="AK157" s="48" t="s">
        <v>1799</v>
      </c>
      <c r="AL157" s="9" t="s">
        <v>4083</v>
      </c>
      <c r="AM157" s="9" t="s">
        <v>4083</v>
      </c>
      <c r="AN157" s="9" t="s">
        <v>4083</v>
      </c>
      <c r="AO157" s="9" t="s">
        <v>4083</v>
      </c>
      <c r="AP157" s="9" t="s">
        <v>4083</v>
      </c>
      <c r="AQ157" s="9" t="s">
        <v>3907</v>
      </c>
      <c r="AR157" s="48" t="s">
        <v>4107</v>
      </c>
      <c r="AS157" s="9" t="s">
        <v>4083</v>
      </c>
      <c r="AT157" s="9" t="s">
        <v>4083</v>
      </c>
      <c r="AU157" s="48" t="s">
        <v>3908</v>
      </c>
      <c r="AV157" s="48" t="s">
        <v>3908</v>
      </c>
      <c r="AW157" s="48" t="s">
        <v>4107</v>
      </c>
      <c r="AX157" s="9" t="s">
        <v>4083</v>
      </c>
      <c r="AY157" s="9" t="s">
        <v>4083</v>
      </c>
      <c r="AZ157" s="9" t="s">
        <v>4083</v>
      </c>
    </row>
    <row r="158" spans="1:52" s="20" customFormat="1" x14ac:dyDescent="0.2">
      <c r="A158" s="18">
        <v>2</v>
      </c>
      <c r="B158" s="18" t="s">
        <v>64</v>
      </c>
      <c r="C158" s="18">
        <f t="shared" si="4"/>
        <v>23</v>
      </c>
      <c r="D158" s="15">
        <v>13</v>
      </c>
      <c r="E158" s="15">
        <v>10</v>
      </c>
      <c r="F158" s="16">
        <v>0.56499999999999995</v>
      </c>
      <c r="G158" s="15">
        <v>1</v>
      </c>
      <c r="H158" s="17" t="s">
        <v>112</v>
      </c>
      <c r="I158" s="19">
        <v>4250.7</v>
      </c>
      <c r="J158" s="19">
        <v>4001.2</v>
      </c>
      <c r="K158" s="19">
        <v>236.33</v>
      </c>
      <c r="L158" s="18">
        <v>0</v>
      </c>
      <c r="M158" s="19">
        <v>184.8</v>
      </c>
      <c r="N158" s="9" t="s">
        <v>120</v>
      </c>
      <c r="O158" s="18">
        <v>2010</v>
      </c>
      <c r="P158" s="18" t="s">
        <v>88</v>
      </c>
      <c r="R158" s="17"/>
      <c r="W158" s="9" t="s">
        <v>3907</v>
      </c>
      <c r="X158" s="9" t="s">
        <v>4083</v>
      </c>
      <c r="Y158" s="9" t="s">
        <v>4083</v>
      </c>
      <c r="Z158" s="9" t="s">
        <v>4083</v>
      </c>
      <c r="AA158" s="48" t="s">
        <v>4109</v>
      </c>
      <c r="AB158" s="9" t="s">
        <v>3907</v>
      </c>
      <c r="AC158" s="9" t="s">
        <v>4083</v>
      </c>
      <c r="AD158" s="9" t="s">
        <v>4083</v>
      </c>
      <c r="AE158" s="9" t="s">
        <v>3907</v>
      </c>
      <c r="AF158" s="9" t="s">
        <v>3907</v>
      </c>
      <c r="AG158" s="9" t="s">
        <v>4083</v>
      </c>
      <c r="AH158" s="9" t="s">
        <v>4083</v>
      </c>
      <c r="AI158" s="9" t="s">
        <v>4083</v>
      </c>
      <c r="AJ158" s="48" t="s">
        <v>4107</v>
      </c>
      <c r="AK158" s="48" t="s">
        <v>3908</v>
      </c>
      <c r="AL158" s="9" t="s">
        <v>4083</v>
      </c>
      <c r="AM158" s="9" t="s">
        <v>4083</v>
      </c>
      <c r="AN158" s="9" t="s">
        <v>4083</v>
      </c>
      <c r="AO158" s="9" t="s">
        <v>4083</v>
      </c>
      <c r="AP158" s="9" t="s">
        <v>4083</v>
      </c>
      <c r="AQ158" s="48" t="s">
        <v>3908</v>
      </c>
      <c r="AR158" s="9" t="s">
        <v>4083</v>
      </c>
      <c r="AS158" s="9" t="s">
        <v>4083</v>
      </c>
      <c r="AT158" s="9" t="s">
        <v>4083</v>
      </c>
      <c r="AU158" s="48" t="s">
        <v>3908</v>
      </c>
      <c r="AV158" s="9" t="s">
        <v>3907</v>
      </c>
      <c r="AW158" s="55" t="s">
        <v>4112</v>
      </c>
      <c r="AX158" s="9" t="s">
        <v>4083</v>
      </c>
      <c r="AY158" s="9" t="s">
        <v>4083</v>
      </c>
      <c r="AZ158" s="9" t="s">
        <v>4083</v>
      </c>
    </row>
    <row r="159" spans="1:52" s="20" customFormat="1" x14ac:dyDescent="0.2">
      <c r="A159" s="18">
        <v>3</v>
      </c>
      <c r="B159" s="18" t="s">
        <v>46</v>
      </c>
      <c r="C159" s="18">
        <f t="shared" si="4"/>
        <v>23</v>
      </c>
      <c r="D159" s="15">
        <v>9</v>
      </c>
      <c r="E159" s="15">
        <v>14</v>
      </c>
      <c r="F159" s="16">
        <v>0.39100000000000001</v>
      </c>
      <c r="G159" s="15">
        <v>5</v>
      </c>
      <c r="H159" s="17" t="s">
        <v>113</v>
      </c>
      <c r="I159" s="19">
        <v>4014.5</v>
      </c>
      <c r="J159" s="19">
        <v>4379.2</v>
      </c>
      <c r="K159" s="19">
        <v>269</v>
      </c>
      <c r="L159" s="18">
        <v>1</v>
      </c>
      <c r="M159" s="19">
        <v>174.5</v>
      </c>
      <c r="N159" s="9" t="s">
        <v>120</v>
      </c>
      <c r="O159" s="18">
        <v>2010</v>
      </c>
      <c r="P159" s="18" t="s">
        <v>159</v>
      </c>
      <c r="R159" s="17"/>
      <c r="W159" s="9" t="s">
        <v>3907</v>
      </c>
      <c r="X159" s="9" t="s">
        <v>4083</v>
      </c>
      <c r="Y159" s="9" t="s">
        <v>4083</v>
      </c>
      <c r="Z159" s="9" t="s">
        <v>4083</v>
      </c>
      <c r="AA159" s="48" t="s">
        <v>4109</v>
      </c>
      <c r="AB159" s="48" t="s">
        <v>3908</v>
      </c>
      <c r="AC159" s="9" t="s">
        <v>4083</v>
      </c>
      <c r="AD159" s="9" t="s">
        <v>4083</v>
      </c>
      <c r="AE159" s="48" t="s">
        <v>3908</v>
      </c>
      <c r="AF159" s="9" t="s">
        <v>3907</v>
      </c>
      <c r="AG159" s="9" t="s">
        <v>4083</v>
      </c>
      <c r="AH159" s="9" t="s">
        <v>4083</v>
      </c>
      <c r="AI159" s="9" t="s">
        <v>4083</v>
      </c>
      <c r="AJ159" s="9" t="s">
        <v>4083</v>
      </c>
      <c r="AK159" s="48" t="s">
        <v>3907</v>
      </c>
      <c r="AL159" s="9" t="s">
        <v>4083</v>
      </c>
      <c r="AM159" s="9" t="s">
        <v>4083</v>
      </c>
      <c r="AN159" s="9" t="s">
        <v>4083</v>
      </c>
      <c r="AO159" s="9" t="s">
        <v>4083</v>
      </c>
      <c r="AP159" s="9" t="s">
        <v>4083</v>
      </c>
      <c r="AQ159" s="48" t="s">
        <v>3908</v>
      </c>
      <c r="AR159" s="48" t="s">
        <v>4109</v>
      </c>
      <c r="AS159" s="9" t="s">
        <v>4083</v>
      </c>
      <c r="AT159" s="9" t="s">
        <v>4083</v>
      </c>
      <c r="AU159" s="9" t="s">
        <v>3907</v>
      </c>
      <c r="AV159" s="9" t="s">
        <v>3907</v>
      </c>
      <c r="AW159" s="48" t="s">
        <v>4107</v>
      </c>
      <c r="AX159" s="9" t="s">
        <v>4083</v>
      </c>
      <c r="AY159" s="9" t="s">
        <v>4083</v>
      </c>
      <c r="AZ159" s="9" t="s">
        <v>4083</v>
      </c>
    </row>
    <row r="160" spans="1:52" s="20" customFormat="1" ht="25.5" x14ac:dyDescent="0.2">
      <c r="A160" s="18">
        <v>4</v>
      </c>
      <c r="B160" s="18" t="s">
        <v>1812</v>
      </c>
      <c r="C160" s="18">
        <f t="shared" si="4"/>
        <v>23</v>
      </c>
      <c r="D160" s="15">
        <v>4</v>
      </c>
      <c r="E160" s="15">
        <v>19</v>
      </c>
      <c r="F160" s="16">
        <v>0.17399999999999999</v>
      </c>
      <c r="G160" s="15">
        <v>10</v>
      </c>
      <c r="H160" s="17" t="s">
        <v>1629</v>
      </c>
      <c r="I160" s="19">
        <v>3444.2</v>
      </c>
      <c r="J160" s="19">
        <v>4467.7</v>
      </c>
      <c r="K160" s="19">
        <v>242.67</v>
      </c>
      <c r="L160" s="18">
        <v>1</v>
      </c>
      <c r="M160" s="19">
        <v>149.69999999999999</v>
      </c>
      <c r="N160" s="9" t="s">
        <v>120</v>
      </c>
      <c r="O160" s="18">
        <v>2010</v>
      </c>
      <c r="P160" s="18" t="s">
        <v>160</v>
      </c>
      <c r="R160" s="17"/>
      <c r="W160" s="48" t="s">
        <v>3908</v>
      </c>
      <c r="X160" s="9" t="s">
        <v>4083</v>
      </c>
      <c r="Y160" s="9" t="s">
        <v>4083</v>
      </c>
      <c r="Z160" s="9" t="s">
        <v>4083</v>
      </c>
      <c r="AA160" s="48" t="s">
        <v>4109</v>
      </c>
      <c r="AB160" s="9" t="s">
        <v>3907</v>
      </c>
      <c r="AC160" s="9" t="s">
        <v>4083</v>
      </c>
      <c r="AD160" s="9" t="s">
        <v>4083</v>
      </c>
      <c r="AE160" s="9" t="s">
        <v>3907</v>
      </c>
      <c r="AF160" s="9" t="s">
        <v>3907</v>
      </c>
      <c r="AG160" s="9" t="s">
        <v>4083</v>
      </c>
      <c r="AH160" s="9" t="s">
        <v>4083</v>
      </c>
      <c r="AI160" s="9" t="s">
        <v>4083</v>
      </c>
      <c r="AJ160" s="48" t="s">
        <v>4109</v>
      </c>
      <c r="AK160" s="9" t="s">
        <v>3907</v>
      </c>
      <c r="AL160" s="9" t="s">
        <v>4083</v>
      </c>
      <c r="AM160" s="9" t="s">
        <v>4083</v>
      </c>
      <c r="AN160" s="9" t="s">
        <v>4083</v>
      </c>
      <c r="AO160" s="9" t="s">
        <v>4083</v>
      </c>
      <c r="AP160" s="9" t="s">
        <v>4083</v>
      </c>
      <c r="AQ160" s="9" t="s">
        <v>3907</v>
      </c>
      <c r="AR160" s="9" t="s">
        <v>4115</v>
      </c>
      <c r="AS160" s="9" t="s">
        <v>4083</v>
      </c>
      <c r="AT160" s="9" t="s">
        <v>4083</v>
      </c>
      <c r="AU160" s="9" t="s">
        <v>3907</v>
      </c>
      <c r="AV160" s="48" t="s">
        <v>3908</v>
      </c>
      <c r="AW160" s="9" t="s">
        <v>4083</v>
      </c>
      <c r="AX160" s="9" t="s">
        <v>4083</v>
      </c>
      <c r="AY160" s="9" t="s">
        <v>4083</v>
      </c>
      <c r="AZ160" s="9" t="s">
        <v>4083</v>
      </c>
    </row>
    <row r="161" spans="1:52" s="20" customFormat="1" x14ac:dyDescent="0.2">
      <c r="A161" s="18">
        <v>1</v>
      </c>
      <c r="B161" s="18" t="s">
        <v>48</v>
      </c>
      <c r="C161" s="18">
        <f t="shared" ref="C161:C176" si="5">D161+E161</f>
        <v>23</v>
      </c>
      <c r="D161" s="15">
        <v>14</v>
      </c>
      <c r="E161" s="15">
        <v>9</v>
      </c>
      <c r="F161" s="16">
        <v>0.60899999999999999</v>
      </c>
      <c r="G161" s="15" t="s">
        <v>6</v>
      </c>
      <c r="H161" s="17" t="s">
        <v>157</v>
      </c>
      <c r="I161" s="19">
        <v>4471.2</v>
      </c>
      <c r="J161" s="19">
        <v>4367.5</v>
      </c>
      <c r="K161" s="19">
        <v>259.17</v>
      </c>
      <c r="L161" s="18">
        <v>3</v>
      </c>
      <c r="M161" s="19">
        <v>194.4</v>
      </c>
      <c r="N161" s="9" t="s">
        <v>42</v>
      </c>
      <c r="O161" s="18">
        <v>2010</v>
      </c>
      <c r="P161" s="18" t="s">
        <v>85</v>
      </c>
      <c r="Q161" s="20" t="s">
        <v>121</v>
      </c>
      <c r="R161" s="17" t="s">
        <v>1801</v>
      </c>
      <c r="T161" s="42">
        <v>40</v>
      </c>
      <c r="W161" s="9" t="s">
        <v>3907</v>
      </c>
      <c r="X161" s="9" t="s">
        <v>4083</v>
      </c>
      <c r="Y161" s="9" t="s">
        <v>4083</v>
      </c>
      <c r="Z161" s="9" t="s">
        <v>4083</v>
      </c>
      <c r="AA161" s="48" t="s">
        <v>1799</v>
      </c>
      <c r="AB161" s="48" t="s">
        <v>4106</v>
      </c>
      <c r="AC161" s="9" t="s">
        <v>4083</v>
      </c>
      <c r="AD161" s="9" t="s">
        <v>4083</v>
      </c>
      <c r="AE161" s="48" t="s">
        <v>4108</v>
      </c>
      <c r="AF161" s="48" t="s">
        <v>1799</v>
      </c>
      <c r="AG161" s="9" t="s">
        <v>4083</v>
      </c>
      <c r="AH161" s="9" t="s">
        <v>4083</v>
      </c>
      <c r="AI161" s="9" t="s">
        <v>4083</v>
      </c>
      <c r="AJ161" s="48" t="s">
        <v>3908</v>
      </c>
      <c r="AK161" s="9" t="s">
        <v>4083</v>
      </c>
      <c r="AL161" s="9" t="s">
        <v>4083</v>
      </c>
      <c r="AM161" s="9" t="s">
        <v>4083</v>
      </c>
      <c r="AN161" s="9" t="s">
        <v>4083</v>
      </c>
      <c r="AO161" s="9" t="s">
        <v>4083</v>
      </c>
      <c r="AP161" s="9" t="s">
        <v>4083</v>
      </c>
      <c r="AQ161" s="48" t="s">
        <v>3908</v>
      </c>
      <c r="AR161" s="9" t="s">
        <v>3907</v>
      </c>
      <c r="AS161" s="9" t="s">
        <v>4083</v>
      </c>
      <c r="AT161" s="9" t="s">
        <v>4083</v>
      </c>
      <c r="AU161" s="48" t="s">
        <v>3908</v>
      </c>
      <c r="AV161" s="48" t="s">
        <v>4106</v>
      </c>
      <c r="AW161" s="48" t="s">
        <v>3908</v>
      </c>
      <c r="AX161" s="9" t="s">
        <v>4083</v>
      </c>
      <c r="AY161" s="9" t="s">
        <v>4083</v>
      </c>
      <c r="AZ161" s="9" t="s">
        <v>4083</v>
      </c>
    </row>
    <row r="162" spans="1:52" s="20" customFormat="1" x14ac:dyDescent="0.2">
      <c r="A162" s="18">
        <v>2</v>
      </c>
      <c r="B162" s="18" t="s">
        <v>1811</v>
      </c>
      <c r="C162" s="18">
        <f t="shared" si="5"/>
        <v>23</v>
      </c>
      <c r="D162" s="15">
        <v>13</v>
      </c>
      <c r="E162" s="15">
        <v>10</v>
      </c>
      <c r="F162" s="16">
        <v>0.56499999999999995</v>
      </c>
      <c r="G162" s="15">
        <v>1</v>
      </c>
      <c r="H162" s="17" t="s">
        <v>112</v>
      </c>
      <c r="I162" s="19">
        <v>4501.7</v>
      </c>
      <c r="J162" s="19">
        <v>4415</v>
      </c>
      <c r="K162" s="19">
        <v>289.83</v>
      </c>
      <c r="L162" s="18">
        <v>4</v>
      </c>
      <c r="M162" s="19">
        <v>195.7</v>
      </c>
      <c r="N162" s="9" t="s">
        <v>42</v>
      </c>
      <c r="O162" s="18">
        <v>2010</v>
      </c>
      <c r="P162" s="18" t="s">
        <v>161</v>
      </c>
      <c r="R162" s="17"/>
      <c r="W162" s="9" t="s">
        <v>3907</v>
      </c>
      <c r="X162" s="9" t="s">
        <v>4083</v>
      </c>
      <c r="Y162" s="9" t="s">
        <v>4083</v>
      </c>
      <c r="Z162" s="9" t="s">
        <v>4083</v>
      </c>
      <c r="AA162" s="9" t="s">
        <v>3907</v>
      </c>
      <c r="AB162" s="55" t="s">
        <v>4112</v>
      </c>
      <c r="AC162" s="9" t="s">
        <v>4083</v>
      </c>
      <c r="AD162" s="9" t="s">
        <v>4083</v>
      </c>
      <c r="AE162" s="48" t="s">
        <v>4106</v>
      </c>
      <c r="AF162" s="48" t="s">
        <v>3908</v>
      </c>
      <c r="AG162" s="9" t="s">
        <v>4083</v>
      </c>
      <c r="AH162" s="9" t="s">
        <v>4083</v>
      </c>
      <c r="AI162" s="9" t="s">
        <v>4083</v>
      </c>
      <c r="AJ162" s="48" t="s">
        <v>3908</v>
      </c>
      <c r="AK162" s="48" t="s">
        <v>4108</v>
      </c>
      <c r="AL162" s="9" t="s">
        <v>4083</v>
      </c>
      <c r="AM162" s="9" t="s">
        <v>4083</v>
      </c>
      <c r="AN162" s="9" t="s">
        <v>4083</v>
      </c>
      <c r="AO162" s="9" t="s">
        <v>4083</v>
      </c>
      <c r="AP162" s="9" t="s">
        <v>4083</v>
      </c>
      <c r="AQ162" s="9" t="s">
        <v>3907</v>
      </c>
      <c r="AR162" s="48" t="s">
        <v>3908</v>
      </c>
      <c r="AS162" s="9" t="s">
        <v>4083</v>
      </c>
      <c r="AT162" s="9" t="s">
        <v>4083</v>
      </c>
      <c r="AU162" s="9" t="s">
        <v>3907</v>
      </c>
      <c r="AV162" s="9" t="s">
        <v>4083</v>
      </c>
      <c r="AW162" s="9" t="s">
        <v>3907</v>
      </c>
      <c r="AX162" s="9" t="s">
        <v>4083</v>
      </c>
      <c r="AY162" s="9" t="s">
        <v>4083</v>
      </c>
      <c r="AZ162" s="9" t="s">
        <v>4083</v>
      </c>
    </row>
    <row r="163" spans="1:52" s="20" customFormat="1" x14ac:dyDescent="0.2">
      <c r="A163" s="18">
        <v>3</v>
      </c>
      <c r="B163" s="18" t="s">
        <v>24</v>
      </c>
      <c r="C163" s="18">
        <f t="shared" si="5"/>
        <v>23</v>
      </c>
      <c r="D163" s="15">
        <v>13</v>
      </c>
      <c r="E163" s="15">
        <v>10</v>
      </c>
      <c r="F163" s="16">
        <v>0.56499999999999995</v>
      </c>
      <c r="G163" s="15">
        <v>1</v>
      </c>
      <c r="H163" s="17" t="s">
        <v>157</v>
      </c>
      <c r="I163" s="19">
        <v>4656.3</v>
      </c>
      <c r="J163" s="19">
        <v>4357.5</v>
      </c>
      <c r="K163" s="19">
        <v>259.83</v>
      </c>
      <c r="L163" s="18">
        <v>1</v>
      </c>
      <c r="M163" s="19">
        <v>202.4</v>
      </c>
      <c r="N163" s="9" t="s">
        <v>42</v>
      </c>
      <c r="O163" s="18">
        <v>2010</v>
      </c>
      <c r="P163" s="20" t="s">
        <v>77</v>
      </c>
      <c r="R163" s="17"/>
      <c r="W163" s="9" t="s">
        <v>3907</v>
      </c>
      <c r="X163" s="9" t="s">
        <v>4083</v>
      </c>
      <c r="Y163" s="9" t="s">
        <v>4083</v>
      </c>
      <c r="Z163" s="9" t="s">
        <v>4083</v>
      </c>
      <c r="AA163" s="48" t="s">
        <v>3908</v>
      </c>
      <c r="AB163" s="48" t="s">
        <v>4106</v>
      </c>
      <c r="AC163" s="9" t="s">
        <v>4083</v>
      </c>
      <c r="AD163" s="9" t="s">
        <v>4083</v>
      </c>
      <c r="AE163" s="9" t="s">
        <v>4083</v>
      </c>
      <c r="AF163" s="9" t="s">
        <v>3907</v>
      </c>
      <c r="AG163" s="9" t="s">
        <v>4083</v>
      </c>
      <c r="AH163" s="9" t="s">
        <v>4083</v>
      </c>
      <c r="AI163" s="9" t="s">
        <v>4083</v>
      </c>
      <c r="AJ163" s="9" t="s">
        <v>3907</v>
      </c>
      <c r="AK163" s="48" t="s">
        <v>4106</v>
      </c>
      <c r="AL163" s="9" t="s">
        <v>4083</v>
      </c>
      <c r="AM163" s="9" t="s">
        <v>4083</v>
      </c>
      <c r="AN163" s="9" t="s">
        <v>4083</v>
      </c>
      <c r="AO163" s="9" t="s">
        <v>4083</v>
      </c>
      <c r="AP163" s="9" t="s">
        <v>4083</v>
      </c>
      <c r="AQ163" s="48" t="s">
        <v>3908</v>
      </c>
      <c r="AR163" s="48" t="s">
        <v>3908</v>
      </c>
      <c r="AS163" s="9" t="s">
        <v>4083</v>
      </c>
      <c r="AT163" s="9" t="s">
        <v>4083</v>
      </c>
      <c r="AU163" s="48" t="s">
        <v>3908</v>
      </c>
      <c r="AV163" s="48" t="s">
        <v>4108</v>
      </c>
      <c r="AW163" s="48" t="s">
        <v>3908</v>
      </c>
      <c r="AX163" s="9" t="s">
        <v>4083</v>
      </c>
      <c r="AY163" s="9" t="s">
        <v>4083</v>
      </c>
      <c r="AZ163" s="9" t="s">
        <v>4083</v>
      </c>
    </row>
    <row r="164" spans="1:52" s="20" customFormat="1" x14ac:dyDescent="0.2">
      <c r="A164" s="18">
        <v>4</v>
      </c>
      <c r="B164" s="18" t="s">
        <v>41</v>
      </c>
      <c r="C164" s="18">
        <f t="shared" si="5"/>
        <v>23</v>
      </c>
      <c r="D164" s="15">
        <v>8</v>
      </c>
      <c r="E164" s="15">
        <v>15</v>
      </c>
      <c r="F164" s="16">
        <v>0.34799999999999998</v>
      </c>
      <c r="G164" s="15">
        <v>6</v>
      </c>
      <c r="H164" s="17" t="s">
        <v>114</v>
      </c>
      <c r="I164" s="19">
        <v>4288.3</v>
      </c>
      <c r="J164" s="19">
        <v>4449.8</v>
      </c>
      <c r="K164" s="19">
        <v>288.5</v>
      </c>
      <c r="L164" s="18">
        <v>3</v>
      </c>
      <c r="M164" s="19">
        <v>186.4</v>
      </c>
      <c r="N164" s="9" t="s">
        <v>42</v>
      </c>
      <c r="O164" s="18">
        <v>2010</v>
      </c>
      <c r="P164" s="18" t="s">
        <v>75</v>
      </c>
      <c r="R164" s="17"/>
      <c r="W164" s="9" t="s">
        <v>3907</v>
      </c>
      <c r="X164" s="9" t="s">
        <v>4083</v>
      </c>
      <c r="Y164" s="9" t="s">
        <v>4083</v>
      </c>
      <c r="Z164" s="9" t="s">
        <v>4083</v>
      </c>
      <c r="AA164" s="48" t="s">
        <v>3908</v>
      </c>
      <c r="AB164" s="9" t="s">
        <v>4083</v>
      </c>
      <c r="AC164" s="9" t="s">
        <v>4083</v>
      </c>
      <c r="AD164" s="9" t="s">
        <v>4083</v>
      </c>
      <c r="AE164" s="48" t="s">
        <v>4108</v>
      </c>
      <c r="AF164" s="48" t="s">
        <v>3907</v>
      </c>
      <c r="AG164" s="9" t="s">
        <v>4083</v>
      </c>
      <c r="AH164" s="9" t="s">
        <v>4083</v>
      </c>
      <c r="AI164" s="9" t="s">
        <v>4083</v>
      </c>
      <c r="AJ164" s="9" t="s">
        <v>3907</v>
      </c>
      <c r="AK164" s="48" t="s">
        <v>4108</v>
      </c>
      <c r="AL164" s="9" t="s">
        <v>4083</v>
      </c>
      <c r="AM164" s="9" t="s">
        <v>4083</v>
      </c>
      <c r="AN164" s="9" t="s">
        <v>4083</v>
      </c>
      <c r="AO164" s="9" t="s">
        <v>4083</v>
      </c>
      <c r="AP164" s="9" t="s">
        <v>4083</v>
      </c>
      <c r="AQ164" s="48" t="s">
        <v>3908</v>
      </c>
      <c r="AR164" s="48" t="s">
        <v>3908</v>
      </c>
      <c r="AS164" s="9" t="s">
        <v>4083</v>
      </c>
      <c r="AT164" s="9" t="s">
        <v>4083</v>
      </c>
      <c r="AU164" s="9" t="s">
        <v>3907</v>
      </c>
      <c r="AV164" s="9" t="s">
        <v>4115</v>
      </c>
      <c r="AW164" s="48" t="s">
        <v>3908</v>
      </c>
      <c r="AX164" s="9" t="s">
        <v>4083</v>
      </c>
      <c r="AY164" s="9" t="s">
        <v>4083</v>
      </c>
      <c r="AZ164" s="9" t="s">
        <v>4083</v>
      </c>
    </row>
    <row r="165" spans="1:52" s="20" customFormat="1" x14ac:dyDescent="0.2">
      <c r="A165" s="18">
        <v>1</v>
      </c>
      <c r="B165" s="18" t="s">
        <v>25</v>
      </c>
      <c r="C165" s="18">
        <f t="shared" si="5"/>
        <v>23</v>
      </c>
      <c r="D165" s="15">
        <v>17</v>
      </c>
      <c r="E165" s="15">
        <v>6</v>
      </c>
      <c r="F165" s="16">
        <v>0.73899999999999999</v>
      </c>
      <c r="G165" s="15" t="s">
        <v>6</v>
      </c>
      <c r="H165" s="17" t="s">
        <v>156</v>
      </c>
      <c r="I165" s="19">
        <v>4682.3</v>
      </c>
      <c r="J165" s="19">
        <v>4084.3</v>
      </c>
      <c r="K165" s="19">
        <v>282.3</v>
      </c>
      <c r="L165" s="18">
        <v>4</v>
      </c>
      <c r="M165" s="19">
        <v>203.6</v>
      </c>
      <c r="N165" s="9" t="s">
        <v>1963</v>
      </c>
      <c r="O165" s="18">
        <v>2011</v>
      </c>
      <c r="P165" s="18" t="s">
        <v>78</v>
      </c>
      <c r="Q165" s="20" t="s">
        <v>121</v>
      </c>
      <c r="R165" s="17" t="s">
        <v>1799</v>
      </c>
      <c r="S165" s="20" t="s">
        <v>163</v>
      </c>
      <c r="T165" s="42">
        <v>77</v>
      </c>
      <c r="W165" s="48" t="s">
        <v>3908</v>
      </c>
      <c r="X165" s="9" t="s">
        <v>4083</v>
      </c>
      <c r="Y165" s="9" t="s">
        <v>4083</v>
      </c>
      <c r="Z165" s="9" t="s">
        <v>4083</v>
      </c>
      <c r="AA165" s="9" t="s">
        <v>3907</v>
      </c>
      <c r="AB165" s="48" t="s">
        <v>3908</v>
      </c>
      <c r="AC165" s="9" t="s">
        <v>4083</v>
      </c>
      <c r="AD165" s="9" t="s">
        <v>4083</v>
      </c>
      <c r="AE165" s="9" t="s">
        <v>3907</v>
      </c>
      <c r="AF165" s="9" t="s">
        <v>4083</v>
      </c>
      <c r="AG165" s="9" t="s">
        <v>4083</v>
      </c>
      <c r="AH165" s="9" t="s">
        <v>4083</v>
      </c>
      <c r="AI165" s="9" t="s">
        <v>4083</v>
      </c>
      <c r="AJ165" s="48" t="s">
        <v>3908</v>
      </c>
      <c r="AK165" s="48" t="s">
        <v>3908</v>
      </c>
      <c r="AL165" s="9" t="s">
        <v>4083</v>
      </c>
      <c r="AM165" s="9" t="s">
        <v>4083</v>
      </c>
      <c r="AN165" s="9" t="s">
        <v>4083</v>
      </c>
      <c r="AO165" s="9" t="s">
        <v>4083</v>
      </c>
      <c r="AP165" s="9" t="s">
        <v>4083</v>
      </c>
      <c r="AQ165" s="48" t="s">
        <v>1799</v>
      </c>
      <c r="AR165" s="48" t="s">
        <v>4106</v>
      </c>
      <c r="AS165" s="9" t="s">
        <v>4083</v>
      </c>
      <c r="AT165" s="9" t="s">
        <v>4083</v>
      </c>
      <c r="AU165" s="48" t="s">
        <v>1799</v>
      </c>
      <c r="AV165" s="48" t="s">
        <v>4107</v>
      </c>
      <c r="AW165" s="9" t="s">
        <v>4083</v>
      </c>
      <c r="AX165" s="55" t="s">
        <v>4112</v>
      </c>
      <c r="AY165" s="9" t="s">
        <v>4083</v>
      </c>
      <c r="AZ165" s="9" t="s">
        <v>4083</v>
      </c>
    </row>
    <row r="166" spans="1:52" s="20" customFormat="1" x14ac:dyDescent="0.2">
      <c r="A166" s="18">
        <v>2</v>
      </c>
      <c r="B166" s="18" t="s">
        <v>64</v>
      </c>
      <c r="C166" s="18">
        <f t="shared" si="5"/>
        <v>23</v>
      </c>
      <c r="D166" s="15">
        <v>11</v>
      </c>
      <c r="E166" s="15">
        <v>12</v>
      </c>
      <c r="F166" s="16">
        <v>0.47799999999999998</v>
      </c>
      <c r="G166" s="15">
        <v>6</v>
      </c>
      <c r="H166" s="17" t="s">
        <v>110</v>
      </c>
      <c r="I166" s="19">
        <v>4094.3</v>
      </c>
      <c r="J166" s="19">
        <v>4449.3</v>
      </c>
      <c r="K166" s="19">
        <v>225.2</v>
      </c>
      <c r="L166" s="18">
        <v>2</v>
      </c>
      <c r="M166" s="19">
        <v>178</v>
      </c>
      <c r="N166" s="9" t="s">
        <v>1963</v>
      </c>
      <c r="O166" s="18">
        <v>2011</v>
      </c>
      <c r="P166" s="18" t="s">
        <v>88</v>
      </c>
      <c r="R166" s="17"/>
      <c r="W166" s="9" t="s">
        <v>3907</v>
      </c>
      <c r="X166" s="9" t="s">
        <v>4083</v>
      </c>
      <c r="Y166" s="9" t="s">
        <v>4083</v>
      </c>
      <c r="Z166" s="9" t="s">
        <v>4083</v>
      </c>
      <c r="AA166" s="48" t="s">
        <v>3908</v>
      </c>
      <c r="AB166" s="9" t="s">
        <v>3907</v>
      </c>
      <c r="AC166" s="9" t="s">
        <v>4083</v>
      </c>
      <c r="AD166" s="9" t="s">
        <v>4083</v>
      </c>
      <c r="AE166" s="9" t="s">
        <v>3907</v>
      </c>
      <c r="AF166" s="48" t="s">
        <v>4108</v>
      </c>
      <c r="AG166" s="9" t="s">
        <v>4083</v>
      </c>
      <c r="AH166" s="9" t="s">
        <v>4083</v>
      </c>
      <c r="AI166" s="9" t="s">
        <v>4083</v>
      </c>
      <c r="AJ166" s="48" t="s">
        <v>3908</v>
      </c>
      <c r="AK166" s="9" t="s">
        <v>3907</v>
      </c>
      <c r="AL166" s="9" t="s">
        <v>4083</v>
      </c>
      <c r="AM166" s="9" t="s">
        <v>4083</v>
      </c>
      <c r="AN166" s="9" t="s">
        <v>4083</v>
      </c>
      <c r="AO166" s="9" t="s">
        <v>4083</v>
      </c>
      <c r="AP166" s="9" t="s">
        <v>4083</v>
      </c>
      <c r="AQ166" s="9" t="s">
        <v>3907</v>
      </c>
      <c r="AR166" s="9" t="s">
        <v>4083</v>
      </c>
      <c r="AS166" s="9" t="s">
        <v>4083</v>
      </c>
      <c r="AT166" s="9" t="s">
        <v>4083</v>
      </c>
      <c r="AU166" s="9" t="s">
        <v>3907</v>
      </c>
      <c r="AV166" s="48" t="s">
        <v>4107</v>
      </c>
      <c r="AW166" s="9" t="s">
        <v>4083</v>
      </c>
      <c r="AX166" s="48" t="s">
        <v>4106</v>
      </c>
      <c r="AY166" s="9" t="s">
        <v>4083</v>
      </c>
      <c r="AZ166" s="9" t="s">
        <v>4083</v>
      </c>
    </row>
    <row r="167" spans="1:52" s="20" customFormat="1" x14ac:dyDescent="0.2">
      <c r="A167" s="18">
        <v>3</v>
      </c>
      <c r="B167" s="18" t="s">
        <v>1965</v>
      </c>
      <c r="C167" s="18">
        <f t="shared" si="5"/>
        <v>23</v>
      </c>
      <c r="D167" s="15">
        <v>9</v>
      </c>
      <c r="E167" s="15">
        <v>14</v>
      </c>
      <c r="F167" s="16">
        <v>0.39100000000000001</v>
      </c>
      <c r="G167" s="15">
        <v>8</v>
      </c>
      <c r="H167" s="17" t="s">
        <v>113</v>
      </c>
      <c r="I167" s="19">
        <v>4050.2</v>
      </c>
      <c r="J167" s="19">
        <v>4175.3</v>
      </c>
      <c r="K167" s="19">
        <v>226.3</v>
      </c>
      <c r="L167" s="18">
        <v>0</v>
      </c>
      <c r="M167" s="19">
        <v>176.1</v>
      </c>
      <c r="N167" s="9" t="s">
        <v>1963</v>
      </c>
      <c r="O167" s="18">
        <v>2011</v>
      </c>
      <c r="P167" s="18" t="s">
        <v>1964</v>
      </c>
      <c r="R167" s="17"/>
      <c r="W167" s="9" t="s">
        <v>3907</v>
      </c>
      <c r="X167" s="9" t="s">
        <v>4083</v>
      </c>
      <c r="Y167" s="9" t="s">
        <v>4083</v>
      </c>
      <c r="Z167" s="9" t="s">
        <v>4083</v>
      </c>
      <c r="AA167" s="9" t="s">
        <v>3907</v>
      </c>
      <c r="AB167" s="9" t="s">
        <v>3907</v>
      </c>
      <c r="AC167" s="9" t="s">
        <v>4083</v>
      </c>
      <c r="AD167" s="9" t="s">
        <v>4083</v>
      </c>
      <c r="AE167" s="48" t="s">
        <v>3908</v>
      </c>
      <c r="AF167" s="9" t="s">
        <v>4115</v>
      </c>
      <c r="AG167" s="9" t="s">
        <v>4083</v>
      </c>
      <c r="AH167" s="9" t="s">
        <v>4083</v>
      </c>
      <c r="AI167" s="9" t="s">
        <v>4083</v>
      </c>
      <c r="AJ167" s="48" t="s">
        <v>3908</v>
      </c>
      <c r="AK167" s="9" t="s">
        <v>3907</v>
      </c>
      <c r="AL167" s="9" t="s">
        <v>4083</v>
      </c>
      <c r="AM167" s="9" t="s">
        <v>4083</v>
      </c>
      <c r="AN167" s="9" t="s">
        <v>4083</v>
      </c>
      <c r="AO167" s="9" t="s">
        <v>4083</v>
      </c>
      <c r="AP167" s="9" t="s">
        <v>4083</v>
      </c>
      <c r="AQ167" s="9" t="s">
        <v>3907</v>
      </c>
      <c r="AR167" s="48" t="s">
        <v>4108</v>
      </c>
      <c r="AS167" s="9" t="s">
        <v>4083</v>
      </c>
      <c r="AT167" s="9" t="s">
        <v>4083</v>
      </c>
      <c r="AU167" s="48" t="s">
        <v>3908</v>
      </c>
      <c r="AV167" s="48" t="s">
        <v>4107</v>
      </c>
      <c r="AW167" s="9" t="s">
        <v>4083</v>
      </c>
      <c r="AX167" s="9" t="s">
        <v>4083</v>
      </c>
      <c r="AY167" s="9" t="s">
        <v>4083</v>
      </c>
      <c r="AZ167" s="9" t="s">
        <v>4083</v>
      </c>
    </row>
    <row r="168" spans="1:52" s="20" customFormat="1" x14ac:dyDescent="0.2">
      <c r="A168" s="18">
        <v>4</v>
      </c>
      <c r="B168" s="18" t="s">
        <v>1811</v>
      </c>
      <c r="C168" s="18">
        <f t="shared" si="5"/>
        <v>23</v>
      </c>
      <c r="D168" s="15">
        <v>6</v>
      </c>
      <c r="E168" s="15">
        <v>17</v>
      </c>
      <c r="F168" s="16">
        <v>0.26100000000000001</v>
      </c>
      <c r="G168" s="15">
        <v>11</v>
      </c>
      <c r="H168" s="17" t="s">
        <v>158</v>
      </c>
      <c r="I168" s="19">
        <v>4155.5</v>
      </c>
      <c r="J168" s="19">
        <v>4875</v>
      </c>
      <c r="K168" s="19">
        <v>272.3</v>
      </c>
      <c r="L168" s="18">
        <v>2</v>
      </c>
      <c r="M168" s="19">
        <v>180.7</v>
      </c>
      <c r="N168" s="9" t="s">
        <v>1963</v>
      </c>
      <c r="O168" s="18">
        <v>2011</v>
      </c>
      <c r="P168" s="18" t="s">
        <v>161</v>
      </c>
      <c r="R168" s="17"/>
      <c r="W168" s="9" t="s">
        <v>3907</v>
      </c>
      <c r="X168" s="9" t="s">
        <v>4083</v>
      </c>
      <c r="Y168" s="9" t="s">
        <v>4083</v>
      </c>
      <c r="Z168" s="9" t="s">
        <v>4083</v>
      </c>
      <c r="AA168" s="9" t="s">
        <v>3907</v>
      </c>
      <c r="AB168" s="48" t="s">
        <v>3908</v>
      </c>
      <c r="AC168" s="9" t="s">
        <v>4083</v>
      </c>
      <c r="AD168" s="9" t="s">
        <v>4083</v>
      </c>
      <c r="AE168" s="48" t="s">
        <v>3908</v>
      </c>
      <c r="AF168" s="48" t="s">
        <v>4109</v>
      </c>
      <c r="AG168" s="9" t="s">
        <v>4083</v>
      </c>
      <c r="AH168" s="9" t="s">
        <v>4083</v>
      </c>
      <c r="AI168" s="9" t="s">
        <v>4083</v>
      </c>
      <c r="AJ168" s="9" t="s">
        <v>3907</v>
      </c>
      <c r="AK168" s="9" t="s">
        <v>3907</v>
      </c>
      <c r="AL168" s="9" t="s">
        <v>4083</v>
      </c>
      <c r="AM168" s="9" t="s">
        <v>4083</v>
      </c>
      <c r="AN168" s="9" t="s">
        <v>4083</v>
      </c>
      <c r="AO168" s="9" t="s">
        <v>4083</v>
      </c>
      <c r="AP168" s="9" t="s">
        <v>4083</v>
      </c>
      <c r="AQ168" s="48" t="s">
        <v>3908</v>
      </c>
      <c r="AR168" s="48" t="s">
        <v>4109</v>
      </c>
      <c r="AS168" s="9" t="s">
        <v>4083</v>
      </c>
      <c r="AT168" s="9" t="s">
        <v>4083</v>
      </c>
      <c r="AU168" s="9" t="s">
        <v>3907</v>
      </c>
      <c r="AV168" s="9" t="s">
        <v>4083</v>
      </c>
      <c r="AW168" s="9" t="s">
        <v>4083</v>
      </c>
      <c r="AX168" s="48" t="s">
        <v>4109</v>
      </c>
      <c r="AY168" s="9" t="s">
        <v>4083</v>
      </c>
      <c r="AZ168" s="9" t="s">
        <v>4083</v>
      </c>
    </row>
    <row r="169" spans="1:52" s="20" customFormat="1" x14ac:dyDescent="0.2">
      <c r="A169" s="18">
        <v>1</v>
      </c>
      <c r="B169" s="18" t="s">
        <v>24</v>
      </c>
      <c r="C169" s="18">
        <f t="shared" si="5"/>
        <v>23</v>
      </c>
      <c r="D169" s="15">
        <v>14</v>
      </c>
      <c r="E169" s="15">
        <v>9</v>
      </c>
      <c r="F169" s="16">
        <v>0.60899999999999999</v>
      </c>
      <c r="G169" s="15" t="s">
        <v>6</v>
      </c>
      <c r="H169" s="17" t="s">
        <v>110</v>
      </c>
      <c r="I169" s="19">
        <v>4770</v>
      </c>
      <c r="J169" s="19">
        <v>4404.3</v>
      </c>
      <c r="K169" s="30">
        <v>357.2</v>
      </c>
      <c r="L169" s="18">
        <v>5</v>
      </c>
      <c r="M169" s="19">
        <v>207.4</v>
      </c>
      <c r="N169" s="9" t="s">
        <v>120</v>
      </c>
      <c r="O169" s="18">
        <v>2011</v>
      </c>
      <c r="P169" s="20" t="s">
        <v>77</v>
      </c>
      <c r="Q169" s="20" t="s">
        <v>121</v>
      </c>
      <c r="R169" s="17" t="s">
        <v>1799</v>
      </c>
      <c r="T169" s="42">
        <v>52</v>
      </c>
      <c r="W169" s="48" t="s">
        <v>3908</v>
      </c>
      <c r="X169" s="9" t="s">
        <v>4083</v>
      </c>
      <c r="Y169" s="9" t="s">
        <v>4083</v>
      </c>
      <c r="Z169" s="9" t="s">
        <v>4083</v>
      </c>
      <c r="AA169" s="9" t="s">
        <v>3907</v>
      </c>
      <c r="AB169" s="48" t="s">
        <v>3908</v>
      </c>
      <c r="AC169" s="9" t="s">
        <v>4083</v>
      </c>
      <c r="AD169" s="9" t="s">
        <v>4083</v>
      </c>
      <c r="AE169" s="9" t="s">
        <v>4083</v>
      </c>
      <c r="AF169" s="48" t="s">
        <v>3908</v>
      </c>
      <c r="AG169" s="9" t="s">
        <v>4083</v>
      </c>
      <c r="AH169" s="9" t="s">
        <v>4083</v>
      </c>
      <c r="AI169" s="9" t="s">
        <v>4083</v>
      </c>
      <c r="AJ169" s="48" t="s">
        <v>4109</v>
      </c>
      <c r="AK169" s="48" t="s">
        <v>3908</v>
      </c>
      <c r="AL169" s="9" t="s">
        <v>4083</v>
      </c>
      <c r="AM169" s="9" t="s">
        <v>4083</v>
      </c>
      <c r="AN169" s="9" t="s">
        <v>4083</v>
      </c>
      <c r="AO169" s="9" t="s">
        <v>4083</v>
      </c>
      <c r="AP169" s="9" t="s">
        <v>4083</v>
      </c>
      <c r="AQ169" s="9" t="s">
        <v>1801</v>
      </c>
      <c r="AR169" s="48" t="s">
        <v>3908</v>
      </c>
      <c r="AS169" s="9" t="s">
        <v>4083</v>
      </c>
      <c r="AT169" s="9" t="s">
        <v>4083</v>
      </c>
      <c r="AU169" s="48" t="s">
        <v>4106</v>
      </c>
      <c r="AV169" s="9" t="s">
        <v>3907</v>
      </c>
      <c r="AW169" s="9" t="s">
        <v>4083</v>
      </c>
      <c r="AX169" s="9" t="s">
        <v>3907</v>
      </c>
      <c r="AY169" s="9" t="s">
        <v>4083</v>
      </c>
      <c r="AZ169" s="9" t="s">
        <v>4083</v>
      </c>
    </row>
    <row r="170" spans="1:52" s="20" customFormat="1" x14ac:dyDescent="0.2">
      <c r="A170" s="18">
        <v>2</v>
      </c>
      <c r="B170" s="18" t="s">
        <v>118</v>
      </c>
      <c r="C170" s="18">
        <f t="shared" si="5"/>
        <v>23</v>
      </c>
      <c r="D170" s="15">
        <v>13</v>
      </c>
      <c r="E170" s="15">
        <v>10</v>
      </c>
      <c r="F170" s="16">
        <v>0.56499999999999995</v>
      </c>
      <c r="G170" s="15">
        <v>1</v>
      </c>
      <c r="H170" s="17" t="s">
        <v>157</v>
      </c>
      <c r="I170" s="19">
        <v>4976.5</v>
      </c>
      <c r="J170" s="19">
        <v>4491.3</v>
      </c>
      <c r="K170" s="19">
        <v>302.2</v>
      </c>
      <c r="L170" s="18">
        <v>3.5</v>
      </c>
      <c r="M170" s="19">
        <v>216.4</v>
      </c>
      <c r="N170" s="9" t="s">
        <v>120</v>
      </c>
      <c r="O170" s="18">
        <v>2011</v>
      </c>
      <c r="P170" s="18" t="s">
        <v>119</v>
      </c>
      <c r="Q170" s="20" t="s">
        <v>122</v>
      </c>
      <c r="R170" s="17" t="s">
        <v>1801</v>
      </c>
      <c r="T170" s="42">
        <v>40</v>
      </c>
      <c r="W170" s="48" t="s">
        <v>3908</v>
      </c>
      <c r="X170" s="9" t="s">
        <v>4083</v>
      </c>
      <c r="Y170" s="9" t="s">
        <v>4083</v>
      </c>
      <c r="Z170" s="9" t="s">
        <v>4083</v>
      </c>
      <c r="AA170" s="48" t="s">
        <v>4106</v>
      </c>
      <c r="AB170" s="9" t="s">
        <v>3907</v>
      </c>
      <c r="AC170" s="9" t="s">
        <v>4083</v>
      </c>
      <c r="AD170" s="9" t="s">
        <v>4083</v>
      </c>
      <c r="AE170" s="48" t="s">
        <v>4108</v>
      </c>
      <c r="AF170" s="48" t="s">
        <v>1799</v>
      </c>
      <c r="AG170" s="9" t="s">
        <v>4083</v>
      </c>
      <c r="AH170" s="9" t="s">
        <v>4083</v>
      </c>
      <c r="AI170" s="9" t="s">
        <v>4083</v>
      </c>
      <c r="AJ170" s="48" t="s">
        <v>4106</v>
      </c>
      <c r="AK170" s="48" t="s">
        <v>3908</v>
      </c>
      <c r="AL170" s="9" t="s">
        <v>4083</v>
      </c>
      <c r="AM170" s="9" t="s">
        <v>4083</v>
      </c>
      <c r="AN170" s="9" t="s">
        <v>4083</v>
      </c>
      <c r="AO170" s="9" t="s">
        <v>4083</v>
      </c>
      <c r="AP170" s="9" t="s">
        <v>4083</v>
      </c>
      <c r="AQ170" s="9" t="s">
        <v>3907</v>
      </c>
      <c r="AR170" s="48" t="s">
        <v>3908</v>
      </c>
      <c r="AS170" s="9" t="s">
        <v>4083</v>
      </c>
      <c r="AT170" s="9" t="s">
        <v>4083</v>
      </c>
      <c r="AU170" s="9" t="s">
        <v>4083</v>
      </c>
      <c r="AV170" s="48" t="s">
        <v>3908</v>
      </c>
      <c r="AW170" s="9" t="s">
        <v>4083</v>
      </c>
      <c r="AX170" s="9" t="s">
        <v>3907</v>
      </c>
      <c r="AY170" s="9" t="s">
        <v>4083</v>
      </c>
      <c r="AZ170" s="9" t="s">
        <v>4083</v>
      </c>
    </row>
    <row r="171" spans="1:52" s="20" customFormat="1" x14ac:dyDescent="0.2">
      <c r="A171" s="18">
        <v>3</v>
      </c>
      <c r="B171" s="18" t="s">
        <v>31</v>
      </c>
      <c r="C171" s="18">
        <f t="shared" si="5"/>
        <v>23</v>
      </c>
      <c r="D171" s="15">
        <v>11</v>
      </c>
      <c r="E171" s="15">
        <v>12</v>
      </c>
      <c r="F171" s="16">
        <v>0.47799999999999998</v>
      </c>
      <c r="G171" s="15">
        <v>3</v>
      </c>
      <c r="H171" s="17" t="s">
        <v>113</v>
      </c>
      <c r="I171" s="19">
        <v>4470.8</v>
      </c>
      <c r="J171" s="19">
        <v>4604</v>
      </c>
      <c r="K171" s="19">
        <v>303.3</v>
      </c>
      <c r="L171" s="18">
        <v>2</v>
      </c>
      <c r="M171" s="19">
        <v>194.4</v>
      </c>
      <c r="N171" s="9" t="s">
        <v>120</v>
      </c>
      <c r="O171" s="18">
        <v>2011</v>
      </c>
      <c r="P171" s="18" t="s">
        <v>83</v>
      </c>
      <c r="R171" s="17"/>
      <c r="W171" s="48" t="s">
        <v>3908</v>
      </c>
      <c r="X171" s="9" t="s">
        <v>4083</v>
      </c>
      <c r="Y171" s="9" t="s">
        <v>4083</v>
      </c>
      <c r="Z171" s="9" t="s">
        <v>4083</v>
      </c>
      <c r="AA171" s="9" t="s">
        <v>4083</v>
      </c>
      <c r="AB171" s="48" t="s">
        <v>3908</v>
      </c>
      <c r="AC171" s="9" t="s">
        <v>4083</v>
      </c>
      <c r="AD171" s="9" t="s">
        <v>4083</v>
      </c>
      <c r="AE171" s="9" t="s">
        <v>4115</v>
      </c>
      <c r="AF171" s="48" t="s">
        <v>3908</v>
      </c>
      <c r="AG171" s="9" t="s">
        <v>4083</v>
      </c>
      <c r="AH171" s="9" t="s">
        <v>4083</v>
      </c>
      <c r="AI171" s="9" t="s">
        <v>4083</v>
      </c>
      <c r="AJ171" s="48" t="s">
        <v>4107</v>
      </c>
      <c r="AK171" s="9" t="s">
        <v>3907</v>
      </c>
      <c r="AL171" s="9" t="s">
        <v>4083</v>
      </c>
      <c r="AM171" s="9" t="s">
        <v>4083</v>
      </c>
      <c r="AN171" s="9" t="s">
        <v>4083</v>
      </c>
      <c r="AO171" s="9" t="s">
        <v>4083</v>
      </c>
      <c r="AP171" s="9" t="s">
        <v>4083</v>
      </c>
      <c r="AQ171" s="9" t="s">
        <v>3907</v>
      </c>
      <c r="AR171" s="9" t="s">
        <v>3907</v>
      </c>
      <c r="AS171" s="9" t="s">
        <v>4083</v>
      </c>
      <c r="AT171" s="9" t="s">
        <v>4083</v>
      </c>
      <c r="AU171" s="48" t="s">
        <v>4108</v>
      </c>
      <c r="AV171" s="48" t="s">
        <v>3908</v>
      </c>
      <c r="AW171" s="9" t="s">
        <v>4083</v>
      </c>
      <c r="AX171" s="48" t="s">
        <v>3908</v>
      </c>
      <c r="AY171" s="9" t="s">
        <v>4083</v>
      </c>
      <c r="AZ171" s="9" t="s">
        <v>4083</v>
      </c>
    </row>
    <row r="172" spans="1:52" s="20" customFormat="1" x14ac:dyDescent="0.2">
      <c r="A172" s="18">
        <v>4</v>
      </c>
      <c r="B172" s="18" t="s">
        <v>46</v>
      </c>
      <c r="C172" s="18">
        <f t="shared" si="5"/>
        <v>23</v>
      </c>
      <c r="D172" s="15">
        <v>9</v>
      </c>
      <c r="E172" s="15">
        <v>14</v>
      </c>
      <c r="F172" s="16">
        <v>0.39100000000000001</v>
      </c>
      <c r="G172" s="15">
        <v>5</v>
      </c>
      <c r="H172" s="17" t="s">
        <v>115</v>
      </c>
      <c r="I172" s="19">
        <v>4224.8</v>
      </c>
      <c r="J172" s="19">
        <v>4601.2</v>
      </c>
      <c r="K172" s="19">
        <v>259.2</v>
      </c>
      <c r="L172" s="18">
        <v>1</v>
      </c>
      <c r="M172" s="19">
        <v>183.7</v>
      </c>
      <c r="N172" s="9" t="s">
        <v>120</v>
      </c>
      <c r="O172" s="18">
        <v>2011</v>
      </c>
      <c r="P172" s="18" t="s">
        <v>159</v>
      </c>
      <c r="R172" s="17"/>
      <c r="W172" s="48" t="s">
        <v>3908</v>
      </c>
      <c r="X172" s="9" t="s">
        <v>4083</v>
      </c>
      <c r="Y172" s="9" t="s">
        <v>4083</v>
      </c>
      <c r="Z172" s="9" t="s">
        <v>4083</v>
      </c>
      <c r="AA172" s="48" t="s">
        <v>4109</v>
      </c>
      <c r="AB172" s="9" t="s">
        <v>3907</v>
      </c>
      <c r="AC172" s="9" t="s">
        <v>4083</v>
      </c>
      <c r="AD172" s="9" t="s">
        <v>4083</v>
      </c>
      <c r="AE172" s="48" t="s">
        <v>4107</v>
      </c>
      <c r="AF172" s="9" t="s">
        <v>3907</v>
      </c>
      <c r="AG172" s="9" t="s">
        <v>4083</v>
      </c>
      <c r="AH172" s="9" t="s">
        <v>4083</v>
      </c>
      <c r="AI172" s="9" t="s">
        <v>4083</v>
      </c>
      <c r="AJ172" s="9" t="s">
        <v>4083</v>
      </c>
      <c r="AK172" s="9" t="s">
        <v>3907</v>
      </c>
      <c r="AL172" s="9" t="s">
        <v>4083</v>
      </c>
      <c r="AM172" s="9" t="s">
        <v>4083</v>
      </c>
      <c r="AN172" s="9" t="s">
        <v>4083</v>
      </c>
      <c r="AO172" s="9" t="s">
        <v>4083</v>
      </c>
      <c r="AP172" s="9" t="s">
        <v>4083</v>
      </c>
      <c r="AQ172" s="9" t="s">
        <v>3907</v>
      </c>
      <c r="AR172" s="9" t="s">
        <v>3907</v>
      </c>
      <c r="AS172" s="9" t="s">
        <v>4083</v>
      </c>
      <c r="AT172" s="9" t="s">
        <v>4083</v>
      </c>
      <c r="AU172" s="48" t="s">
        <v>4108</v>
      </c>
      <c r="AV172" s="48" t="s">
        <v>3908</v>
      </c>
      <c r="AW172" s="9" t="s">
        <v>4083</v>
      </c>
      <c r="AX172" s="9" t="s">
        <v>3907</v>
      </c>
      <c r="AY172" s="9" t="s">
        <v>4083</v>
      </c>
      <c r="AZ172" s="9" t="s">
        <v>4083</v>
      </c>
    </row>
    <row r="173" spans="1:52" s="20" customFormat="1" x14ac:dyDescent="0.2">
      <c r="A173" s="18">
        <v>1</v>
      </c>
      <c r="B173" s="18" t="s">
        <v>63</v>
      </c>
      <c r="C173" s="18">
        <f t="shared" si="5"/>
        <v>23</v>
      </c>
      <c r="D173" s="15">
        <v>14</v>
      </c>
      <c r="E173" s="15">
        <v>9</v>
      </c>
      <c r="F173" s="16">
        <v>0.60899999999999999</v>
      </c>
      <c r="G173" s="15" t="s">
        <v>6</v>
      </c>
      <c r="H173" s="17" t="s">
        <v>157</v>
      </c>
      <c r="I173" s="19">
        <v>4258.7</v>
      </c>
      <c r="J173" s="19">
        <v>4361.8</v>
      </c>
      <c r="K173" s="19">
        <v>246.5</v>
      </c>
      <c r="L173" s="18">
        <v>0.5</v>
      </c>
      <c r="M173" s="19">
        <v>185.2</v>
      </c>
      <c r="N173" s="9" t="s">
        <v>42</v>
      </c>
      <c r="O173" s="18">
        <v>2011</v>
      </c>
      <c r="P173" s="18" t="s">
        <v>87</v>
      </c>
      <c r="Q173" s="20" t="s">
        <v>121</v>
      </c>
      <c r="R173" s="17" t="s">
        <v>1800</v>
      </c>
      <c r="S173" s="20" t="s">
        <v>125</v>
      </c>
      <c r="T173" s="42">
        <v>115</v>
      </c>
      <c r="W173" s="48" t="s">
        <v>4108</v>
      </c>
      <c r="X173" s="9" t="s">
        <v>4083</v>
      </c>
      <c r="Y173" s="9" t="s">
        <v>4083</v>
      </c>
      <c r="Z173" s="9" t="s">
        <v>4083</v>
      </c>
      <c r="AA173" s="48" t="s">
        <v>3908</v>
      </c>
      <c r="AB173" s="48" t="s">
        <v>4107</v>
      </c>
      <c r="AC173" s="9" t="s">
        <v>4083</v>
      </c>
      <c r="AD173" s="9" t="s">
        <v>4083</v>
      </c>
      <c r="AE173" s="48" t="s">
        <v>1800</v>
      </c>
      <c r="AF173" s="48" t="s">
        <v>1799</v>
      </c>
      <c r="AG173" s="9" t="s">
        <v>4083</v>
      </c>
      <c r="AH173" s="9" t="s">
        <v>4083</v>
      </c>
      <c r="AI173" s="9" t="s">
        <v>4083</v>
      </c>
      <c r="AJ173" s="48" t="s">
        <v>3908</v>
      </c>
      <c r="AK173" s="48" t="s">
        <v>4108</v>
      </c>
      <c r="AL173" s="9" t="s">
        <v>4083</v>
      </c>
      <c r="AM173" s="9" t="s">
        <v>4083</v>
      </c>
      <c r="AN173" s="9" t="s">
        <v>4083</v>
      </c>
      <c r="AO173" s="9" t="s">
        <v>4083</v>
      </c>
      <c r="AP173" s="9" t="s">
        <v>4083</v>
      </c>
      <c r="AQ173" s="9" t="s">
        <v>4083</v>
      </c>
      <c r="AR173" s="48" t="s">
        <v>3908</v>
      </c>
      <c r="AS173" s="9" t="s">
        <v>4083</v>
      </c>
      <c r="AT173" s="9" t="s">
        <v>4083</v>
      </c>
      <c r="AU173" s="48" t="s">
        <v>3908</v>
      </c>
      <c r="AV173" s="9" t="s">
        <v>3907</v>
      </c>
      <c r="AW173" s="9" t="s">
        <v>4083</v>
      </c>
      <c r="AX173" s="48" t="s">
        <v>3908</v>
      </c>
      <c r="AY173" s="9" t="s">
        <v>4083</v>
      </c>
      <c r="AZ173" s="9" t="s">
        <v>4083</v>
      </c>
    </row>
    <row r="174" spans="1:52" s="20" customFormat="1" x14ac:dyDescent="0.2">
      <c r="A174" s="18">
        <v>2</v>
      </c>
      <c r="B174" s="18" t="s">
        <v>48</v>
      </c>
      <c r="C174" s="18">
        <f t="shared" si="5"/>
        <v>23</v>
      </c>
      <c r="D174" s="15">
        <v>13</v>
      </c>
      <c r="E174" s="15">
        <v>10</v>
      </c>
      <c r="F174" s="16">
        <v>0.56499999999999995</v>
      </c>
      <c r="G174" s="15">
        <v>1</v>
      </c>
      <c r="H174" s="17" t="s">
        <v>157</v>
      </c>
      <c r="I174" s="19">
        <v>4478.2</v>
      </c>
      <c r="J174" s="19">
        <v>4323.2</v>
      </c>
      <c r="K174" s="19">
        <v>260.5</v>
      </c>
      <c r="L174" s="18">
        <v>1</v>
      </c>
      <c r="M174" s="19">
        <v>194.7</v>
      </c>
      <c r="N174" s="9" t="s">
        <v>42</v>
      </c>
      <c r="O174" s="18">
        <v>2011</v>
      </c>
      <c r="P174" s="18" t="s">
        <v>85</v>
      </c>
      <c r="R174" s="17"/>
      <c r="W174" s="48" t="s">
        <v>4108</v>
      </c>
      <c r="X174" s="9" t="s">
        <v>4083</v>
      </c>
      <c r="Y174" s="9" t="s">
        <v>4083</v>
      </c>
      <c r="Z174" s="9" t="s">
        <v>4083</v>
      </c>
      <c r="AA174" s="48" t="s">
        <v>3908</v>
      </c>
      <c r="AB174" s="48" t="s">
        <v>4106</v>
      </c>
      <c r="AC174" s="9" t="s">
        <v>4083</v>
      </c>
      <c r="AD174" s="9" t="s">
        <v>4083</v>
      </c>
      <c r="AE174" s="9" t="s">
        <v>3907</v>
      </c>
      <c r="AF174" s="9" t="s">
        <v>3907</v>
      </c>
      <c r="AG174" s="9" t="s">
        <v>4083</v>
      </c>
      <c r="AH174" s="9" t="s">
        <v>4083</v>
      </c>
      <c r="AI174" s="9" t="s">
        <v>4083</v>
      </c>
      <c r="AJ174" s="48" t="s">
        <v>3908</v>
      </c>
      <c r="AK174" s="9" t="s">
        <v>4083</v>
      </c>
      <c r="AL174" s="9" t="s">
        <v>4083</v>
      </c>
      <c r="AM174" s="9" t="s">
        <v>4083</v>
      </c>
      <c r="AN174" s="9" t="s">
        <v>4083</v>
      </c>
      <c r="AO174" s="9" t="s">
        <v>4083</v>
      </c>
      <c r="AP174" s="9" t="s">
        <v>4083</v>
      </c>
      <c r="AQ174" s="48" t="s">
        <v>4106</v>
      </c>
      <c r="AR174" s="48" t="s">
        <v>3908</v>
      </c>
      <c r="AS174" s="9" t="s">
        <v>4083</v>
      </c>
      <c r="AT174" s="9" t="s">
        <v>4083</v>
      </c>
      <c r="AU174" s="9" t="s">
        <v>3907</v>
      </c>
      <c r="AV174" s="48" t="s">
        <v>3908</v>
      </c>
      <c r="AW174" s="9" t="s">
        <v>4083</v>
      </c>
      <c r="AX174" s="48" t="s">
        <v>3908</v>
      </c>
      <c r="AY174" s="9" t="s">
        <v>4083</v>
      </c>
      <c r="AZ174" s="9" t="s">
        <v>4083</v>
      </c>
    </row>
    <row r="175" spans="1:52" s="20" customFormat="1" x14ac:dyDescent="0.2">
      <c r="A175" s="18">
        <v>3</v>
      </c>
      <c r="B175" s="18" t="s">
        <v>41</v>
      </c>
      <c r="C175" s="18">
        <f t="shared" si="5"/>
        <v>23</v>
      </c>
      <c r="D175" s="15">
        <v>11</v>
      </c>
      <c r="E175" s="15">
        <v>12</v>
      </c>
      <c r="F175" s="16">
        <v>0.47799999999999998</v>
      </c>
      <c r="G175" s="15">
        <v>3</v>
      </c>
      <c r="H175" s="17" t="s">
        <v>115</v>
      </c>
      <c r="I175" s="19">
        <v>4366.2</v>
      </c>
      <c r="J175" s="19">
        <v>4343.7</v>
      </c>
      <c r="K175" s="19">
        <v>265.3</v>
      </c>
      <c r="L175" s="18">
        <v>2</v>
      </c>
      <c r="M175" s="19">
        <v>189.8</v>
      </c>
      <c r="N175" s="9" t="s">
        <v>42</v>
      </c>
      <c r="O175" s="18">
        <v>2011</v>
      </c>
      <c r="P175" s="18" t="s">
        <v>75</v>
      </c>
      <c r="R175" s="17"/>
      <c r="W175" s="48" t="s">
        <v>4107</v>
      </c>
      <c r="X175" s="9" t="s">
        <v>4083</v>
      </c>
      <c r="Y175" s="9" t="s">
        <v>4083</v>
      </c>
      <c r="Z175" s="9" t="s">
        <v>4083</v>
      </c>
      <c r="AA175" s="9" t="s">
        <v>3907</v>
      </c>
      <c r="AB175" s="9" t="s">
        <v>4083</v>
      </c>
      <c r="AC175" s="9" t="s">
        <v>4083</v>
      </c>
      <c r="AD175" s="9" t="s">
        <v>4083</v>
      </c>
      <c r="AE175" s="9" t="s">
        <v>3907</v>
      </c>
      <c r="AF175" s="48" t="s">
        <v>3907</v>
      </c>
      <c r="AG175" s="9" t="s">
        <v>4083</v>
      </c>
      <c r="AH175" s="9" t="s">
        <v>4083</v>
      </c>
      <c r="AI175" s="9" t="s">
        <v>4083</v>
      </c>
      <c r="AJ175" s="48" t="s">
        <v>3908</v>
      </c>
      <c r="AK175" s="48" t="s">
        <v>4108</v>
      </c>
      <c r="AL175" s="9" t="s">
        <v>4083</v>
      </c>
      <c r="AM175" s="9" t="s">
        <v>4083</v>
      </c>
      <c r="AN175" s="9" t="s">
        <v>4083</v>
      </c>
      <c r="AO175" s="9" t="s">
        <v>4083</v>
      </c>
      <c r="AP175" s="9" t="s">
        <v>4083</v>
      </c>
      <c r="AQ175" s="48" t="s">
        <v>4109</v>
      </c>
      <c r="AR175" s="48" t="s">
        <v>3908</v>
      </c>
      <c r="AS175" s="9" t="s">
        <v>4083</v>
      </c>
      <c r="AT175" s="9" t="s">
        <v>4083</v>
      </c>
      <c r="AU175" s="48" t="s">
        <v>3908</v>
      </c>
      <c r="AV175" s="9" t="s">
        <v>3907</v>
      </c>
      <c r="AW175" s="9" t="s">
        <v>4083</v>
      </c>
      <c r="AX175" s="48" t="s">
        <v>3908</v>
      </c>
      <c r="AY175" s="9" t="s">
        <v>4083</v>
      </c>
      <c r="AZ175" s="9" t="s">
        <v>4083</v>
      </c>
    </row>
    <row r="176" spans="1:52" s="20" customFormat="1" x14ac:dyDescent="0.2">
      <c r="A176" s="18">
        <v>4</v>
      </c>
      <c r="B176" s="18" t="s">
        <v>27</v>
      </c>
      <c r="C176" s="18">
        <f t="shared" si="5"/>
        <v>23</v>
      </c>
      <c r="D176" s="15">
        <v>10</v>
      </c>
      <c r="E176" s="15">
        <v>13</v>
      </c>
      <c r="F176" s="16">
        <v>0.435</v>
      </c>
      <c r="G176" s="15">
        <v>4</v>
      </c>
      <c r="H176" s="17" t="s">
        <v>115</v>
      </c>
      <c r="I176" s="19">
        <v>4372.7</v>
      </c>
      <c r="J176" s="19">
        <v>4186.7</v>
      </c>
      <c r="K176" s="19">
        <v>260.5</v>
      </c>
      <c r="L176" s="18">
        <v>0</v>
      </c>
      <c r="M176" s="19">
        <v>190.1</v>
      </c>
      <c r="N176" s="9" t="s">
        <v>42</v>
      </c>
      <c r="O176" s="18">
        <v>2011</v>
      </c>
      <c r="P176" s="18" t="s">
        <v>79</v>
      </c>
      <c r="R176" s="17"/>
      <c r="W176" s="9" t="s">
        <v>4083</v>
      </c>
      <c r="X176" s="9" t="s">
        <v>4083</v>
      </c>
      <c r="Y176" s="9" t="s">
        <v>4083</v>
      </c>
      <c r="Z176" s="9" t="s">
        <v>4083</v>
      </c>
      <c r="AA176" s="9" t="s">
        <v>3907</v>
      </c>
      <c r="AB176" s="48" t="s">
        <v>4109</v>
      </c>
      <c r="AC176" s="9" t="s">
        <v>4083</v>
      </c>
      <c r="AD176" s="9" t="s">
        <v>4083</v>
      </c>
      <c r="AE176" s="9" t="s">
        <v>3907</v>
      </c>
      <c r="AF176" s="9" t="s">
        <v>3907</v>
      </c>
      <c r="AG176" s="9" t="s">
        <v>4083</v>
      </c>
      <c r="AH176" s="9" t="s">
        <v>4083</v>
      </c>
      <c r="AI176" s="9" t="s">
        <v>4083</v>
      </c>
      <c r="AJ176" s="9" t="s">
        <v>3907</v>
      </c>
      <c r="AK176" s="48" t="s">
        <v>4106</v>
      </c>
      <c r="AL176" s="9" t="s">
        <v>4083</v>
      </c>
      <c r="AM176" s="9" t="s">
        <v>4083</v>
      </c>
      <c r="AN176" s="9" t="s">
        <v>4083</v>
      </c>
      <c r="AO176" s="9" t="s">
        <v>4083</v>
      </c>
      <c r="AP176" s="9" t="s">
        <v>4083</v>
      </c>
      <c r="AQ176" s="48" t="s">
        <v>4106</v>
      </c>
      <c r="AR176" s="48" t="s">
        <v>3908</v>
      </c>
      <c r="AS176" s="9" t="s">
        <v>4083</v>
      </c>
      <c r="AT176" s="9" t="s">
        <v>4083</v>
      </c>
      <c r="AU176" s="9" t="s">
        <v>3907</v>
      </c>
      <c r="AV176" s="48" t="s">
        <v>3908</v>
      </c>
      <c r="AW176" s="9" t="s">
        <v>4083</v>
      </c>
      <c r="AX176" s="48" t="s">
        <v>3908</v>
      </c>
      <c r="AY176" s="9" t="s">
        <v>4083</v>
      </c>
      <c r="AZ176" s="9" t="s">
        <v>4083</v>
      </c>
    </row>
    <row r="177" spans="1:52" s="20" customFormat="1" x14ac:dyDescent="0.2">
      <c r="A177" s="18">
        <v>1</v>
      </c>
      <c r="B177" s="18" t="s">
        <v>48</v>
      </c>
      <c r="C177" s="18">
        <v>23</v>
      </c>
      <c r="D177" s="15">
        <v>18</v>
      </c>
      <c r="E177" s="15">
        <v>5</v>
      </c>
      <c r="F177" s="16">
        <v>0.78300000000000003</v>
      </c>
      <c r="G177" s="15" t="s">
        <v>6</v>
      </c>
      <c r="H177" s="17" t="s">
        <v>156</v>
      </c>
      <c r="I177" s="19">
        <v>4789.2</v>
      </c>
      <c r="J177" s="19">
        <v>4038.7</v>
      </c>
      <c r="K177" s="19">
        <v>282.5</v>
      </c>
      <c r="L177" s="18">
        <v>4</v>
      </c>
      <c r="M177" s="19">
        <v>208.2</v>
      </c>
      <c r="N177" s="9" t="s">
        <v>1963</v>
      </c>
      <c r="O177" s="18">
        <v>2012</v>
      </c>
      <c r="P177" s="18" t="s">
        <v>85</v>
      </c>
      <c r="Q177" s="20" t="s">
        <v>121</v>
      </c>
      <c r="R177" s="17" t="s">
        <v>1799</v>
      </c>
      <c r="T177" s="42">
        <v>52</v>
      </c>
      <c r="W177" s="48" t="s">
        <v>3908</v>
      </c>
      <c r="X177" s="9" t="s">
        <v>4083</v>
      </c>
      <c r="Y177" s="9" t="s">
        <v>4083</v>
      </c>
      <c r="Z177" s="9" t="s">
        <v>4083</v>
      </c>
      <c r="AA177" s="48" t="s">
        <v>1799</v>
      </c>
      <c r="AB177" s="55" t="s">
        <v>4112</v>
      </c>
      <c r="AC177" s="9" t="s">
        <v>4083</v>
      </c>
      <c r="AD177" s="9" t="s">
        <v>4083</v>
      </c>
      <c r="AE177" s="48" t="s">
        <v>3908</v>
      </c>
      <c r="AF177" s="48" t="s">
        <v>4108</v>
      </c>
      <c r="AG177" s="9" t="s">
        <v>4083</v>
      </c>
      <c r="AH177" s="9" t="s">
        <v>4083</v>
      </c>
      <c r="AI177" s="9" t="s">
        <v>4083</v>
      </c>
      <c r="AJ177" s="55" t="s">
        <v>4112</v>
      </c>
      <c r="AK177" s="9" t="s">
        <v>4083</v>
      </c>
      <c r="AL177" s="9" t="s">
        <v>4083</v>
      </c>
      <c r="AM177" s="9" t="s">
        <v>4083</v>
      </c>
      <c r="AN177" s="9" t="s">
        <v>4083</v>
      </c>
      <c r="AO177" s="9" t="s">
        <v>4083</v>
      </c>
      <c r="AP177" s="9" t="s">
        <v>4083</v>
      </c>
      <c r="AQ177" s="48" t="s">
        <v>3908</v>
      </c>
      <c r="AR177" s="48" t="s">
        <v>3908</v>
      </c>
      <c r="AS177" s="9" t="s">
        <v>4083</v>
      </c>
      <c r="AT177" s="9" t="s">
        <v>4083</v>
      </c>
      <c r="AU177" s="48" t="s">
        <v>3908</v>
      </c>
      <c r="AV177" s="9" t="s">
        <v>1801</v>
      </c>
      <c r="AW177" s="9" t="s">
        <v>4083</v>
      </c>
      <c r="AX177" s="48" t="s">
        <v>3908</v>
      </c>
      <c r="AY177" s="9" t="s">
        <v>4083</v>
      </c>
      <c r="AZ177" s="9" t="s">
        <v>4083</v>
      </c>
    </row>
    <row r="178" spans="1:52" s="20" customFormat="1" x14ac:dyDescent="0.2">
      <c r="A178" s="18">
        <v>2</v>
      </c>
      <c r="B178" s="18" t="s">
        <v>41</v>
      </c>
      <c r="C178" s="18">
        <v>23</v>
      </c>
      <c r="D178" s="15">
        <v>13</v>
      </c>
      <c r="E178" s="15">
        <v>10</v>
      </c>
      <c r="F178" s="16">
        <v>0.56499999999999995</v>
      </c>
      <c r="G178" s="15">
        <v>5</v>
      </c>
      <c r="H178" s="17" t="s">
        <v>157</v>
      </c>
      <c r="I178" s="19">
        <v>4427.3</v>
      </c>
      <c r="J178" s="19">
        <v>4297</v>
      </c>
      <c r="K178" s="19">
        <v>251.2</v>
      </c>
      <c r="L178" s="18">
        <v>1.5</v>
      </c>
      <c r="M178" s="19">
        <v>192.5</v>
      </c>
      <c r="N178" s="9" t="s">
        <v>1963</v>
      </c>
      <c r="O178" s="18">
        <v>2012</v>
      </c>
      <c r="P178" s="18" t="s">
        <v>75</v>
      </c>
      <c r="R178" s="17"/>
      <c r="W178" s="9" t="s">
        <v>3907</v>
      </c>
      <c r="X178" s="9" t="s">
        <v>4083</v>
      </c>
      <c r="Y178" s="9" t="s">
        <v>4083</v>
      </c>
      <c r="Z178" s="9" t="s">
        <v>4083</v>
      </c>
      <c r="AA178" s="48" t="s">
        <v>3908</v>
      </c>
      <c r="AB178" s="9" t="s">
        <v>4083</v>
      </c>
      <c r="AC178" s="9" t="s">
        <v>4083</v>
      </c>
      <c r="AD178" s="9" t="s">
        <v>4083</v>
      </c>
      <c r="AE178" s="48" t="s">
        <v>3908</v>
      </c>
      <c r="AF178" s="48" t="s">
        <v>4106</v>
      </c>
      <c r="AG178" s="9" t="s">
        <v>4083</v>
      </c>
      <c r="AH178" s="9" t="s">
        <v>4083</v>
      </c>
      <c r="AI178" s="9" t="s">
        <v>4083</v>
      </c>
      <c r="AJ178" s="55" t="s">
        <v>4112</v>
      </c>
      <c r="AK178" s="9" t="s">
        <v>4115</v>
      </c>
      <c r="AL178" s="9" t="s">
        <v>4083</v>
      </c>
      <c r="AM178" s="9" t="s">
        <v>4083</v>
      </c>
      <c r="AN178" s="9" t="s">
        <v>4083</v>
      </c>
      <c r="AO178" s="9" t="s">
        <v>4083</v>
      </c>
      <c r="AP178" s="9" t="s">
        <v>4083</v>
      </c>
      <c r="AQ178" s="9" t="s">
        <v>3907</v>
      </c>
      <c r="AR178" s="48" t="s">
        <v>3908</v>
      </c>
      <c r="AS178" s="9" t="s">
        <v>4083</v>
      </c>
      <c r="AT178" s="9" t="s">
        <v>4083</v>
      </c>
      <c r="AU178" s="48" t="s">
        <v>3908</v>
      </c>
      <c r="AV178" s="48" t="s">
        <v>3908</v>
      </c>
      <c r="AW178" s="9" t="s">
        <v>4083</v>
      </c>
      <c r="AX178" s="9" t="s">
        <v>3907</v>
      </c>
      <c r="AY178" s="9" t="s">
        <v>4083</v>
      </c>
      <c r="AZ178" s="9" t="s">
        <v>4083</v>
      </c>
    </row>
    <row r="179" spans="1:52" s="20" customFormat="1" x14ac:dyDescent="0.2">
      <c r="A179" s="18">
        <v>3</v>
      </c>
      <c r="B179" s="18" t="s">
        <v>25</v>
      </c>
      <c r="C179" s="18">
        <v>23</v>
      </c>
      <c r="D179" s="15">
        <v>13</v>
      </c>
      <c r="E179" s="15">
        <v>10</v>
      </c>
      <c r="F179" s="16">
        <v>0.56499999999999995</v>
      </c>
      <c r="G179" s="15">
        <v>5</v>
      </c>
      <c r="H179" s="17" t="s">
        <v>110</v>
      </c>
      <c r="I179" s="19">
        <v>4475</v>
      </c>
      <c r="J179" s="19">
        <v>4291.8</v>
      </c>
      <c r="K179" s="19">
        <v>246.3</v>
      </c>
      <c r="L179" s="18">
        <v>3</v>
      </c>
      <c r="M179" s="19">
        <v>194.6</v>
      </c>
      <c r="N179" s="9" t="s">
        <v>1963</v>
      </c>
      <c r="O179" s="18">
        <v>2012</v>
      </c>
      <c r="P179" s="18" t="s">
        <v>78</v>
      </c>
      <c r="R179" s="17"/>
      <c r="W179" s="9" t="s">
        <v>3907</v>
      </c>
      <c r="X179" s="9" t="s">
        <v>4083</v>
      </c>
      <c r="Y179" s="9" t="s">
        <v>4083</v>
      </c>
      <c r="Z179" s="9" t="s">
        <v>4083</v>
      </c>
      <c r="AA179" s="9" t="s">
        <v>3907</v>
      </c>
      <c r="AB179" s="48" t="s">
        <v>4108</v>
      </c>
      <c r="AC179" s="9" t="s">
        <v>4083</v>
      </c>
      <c r="AD179" s="9" t="s">
        <v>4083</v>
      </c>
      <c r="AE179" s="48" t="s">
        <v>3908</v>
      </c>
      <c r="AF179" s="9" t="s">
        <v>4083</v>
      </c>
      <c r="AG179" s="9" t="s">
        <v>4083</v>
      </c>
      <c r="AH179" s="9" t="s">
        <v>4083</v>
      </c>
      <c r="AI179" s="9" t="s">
        <v>4083</v>
      </c>
      <c r="AJ179" s="48" t="s">
        <v>4107</v>
      </c>
      <c r="AK179" s="48" t="s">
        <v>4106</v>
      </c>
      <c r="AL179" s="9" t="s">
        <v>4083</v>
      </c>
      <c r="AM179" s="9" t="s">
        <v>4083</v>
      </c>
      <c r="AN179" s="9" t="s">
        <v>4083</v>
      </c>
      <c r="AO179" s="9" t="s">
        <v>4083</v>
      </c>
      <c r="AP179" s="9" t="s">
        <v>4083</v>
      </c>
      <c r="AQ179" s="9" t="s">
        <v>3907</v>
      </c>
      <c r="AR179" s="48" t="s">
        <v>3908</v>
      </c>
      <c r="AS179" s="9" t="s">
        <v>4083</v>
      </c>
      <c r="AT179" s="9" t="s">
        <v>4083</v>
      </c>
      <c r="AU179" s="48" t="s">
        <v>3908</v>
      </c>
      <c r="AV179" s="48" t="s">
        <v>3908</v>
      </c>
      <c r="AW179" s="9" t="s">
        <v>4083</v>
      </c>
      <c r="AX179" s="9" t="s">
        <v>3907</v>
      </c>
      <c r="AY179" s="9" t="s">
        <v>4083</v>
      </c>
      <c r="AZ179" s="9" t="s">
        <v>4083</v>
      </c>
    </row>
    <row r="180" spans="1:52" s="20" customFormat="1" x14ac:dyDescent="0.2">
      <c r="A180" s="18">
        <v>4</v>
      </c>
      <c r="B180" s="18" t="s">
        <v>46</v>
      </c>
      <c r="C180" s="18">
        <v>23</v>
      </c>
      <c r="D180" s="15">
        <v>3</v>
      </c>
      <c r="E180" s="15">
        <v>20</v>
      </c>
      <c r="F180" s="16">
        <v>0.13</v>
      </c>
      <c r="G180" s="15">
        <v>15</v>
      </c>
      <c r="H180" s="17" t="s">
        <v>2028</v>
      </c>
      <c r="I180" s="19">
        <v>3736.2</v>
      </c>
      <c r="J180" s="19">
        <v>4776.2</v>
      </c>
      <c r="K180" s="19">
        <v>248.8</v>
      </c>
      <c r="L180" s="18">
        <v>0</v>
      </c>
      <c r="M180" s="19">
        <v>162.4</v>
      </c>
      <c r="N180" s="9" t="s">
        <v>1963</v>
      </c>
      <c r="O180" s="18">
        <v>2012</v>
      </c>
      <c r="P180" s="18" t="s">
        <v>159</v>
      </c>
      <c r="R180" s="17"/>
      <c r="W180" s="48" t="s">
        <v>3908</v>
      </c>
      <c r="X180" s="9" t="s">
        <v>4083</v>
      </c>
      <c r="Y180" s="9" t="s">
        <v>4083</v>
      </c>
      <c r="Z180" s="9" t="s">
        <v>4083</v>
      </c>
      <c r="AA180" s="9" t="s">
        <v>3907</v>
      </c>
      <c r="AB180" s="9" t="s">
        <v>4115</v>
      </c>
      <c r="AC180" s="9" t="s">
        <v>4083</v>
      </c>
      <c r="AD180" s="9" t="s">
        <v>4083</v>
      </c>
      <c r="AE180" s="48" t="s">
        <v>3908</v>
      </c>
      <c r="AF180" s="48" t="s">
        <v>4109</v>
      </c>
      <c r="AG180" s="9" t="s">
        <v>4083</v>
      </c>
      <c r="AH180" s="9" t="s">
        <v>4083</v>
      </c>
      <c r="AI180" s="9" t="s">
        <v>4083</v>
      </c>
      <c r="AJ180" s="9" t="s">
        <v>4083</v>
      </c>
      <c r="AK180" s="48" t="s">
        <v>4115</v>
      </c>
      <c r="AL180" s="9" t="s">
        <v>4083</v>
      </c>
      <c r="AM180" s="9" t="s">
        <v>4083</v>
      </c>
      <c r="AN180" s="9" t="s">
        <v>4083</v>
      </c>
      <c r="AO180" s="9" t="s">
        <v>4083</v>
      </c>
      <c r="AP180" s="9" t="s">
        <v>4083</v>
      </c>
      <c r="AQ180" s="9" t="s">
        <v>3907</v>
      </c>
      <c r="AR180" s="9" t="s">
        <v>3907</v>
      </c>
      <c r="AS180" s="9" t="s">
        <v>4083</v>
      </c>
      <c r="AT180" s="9" t="s">
        <v>4083</v>
      </c>
      <c r="AU180" s="9" t="s">
        <v>3907</v>
      </c>
      <c r="AV180" s="9" t="s">
        <v>3907</v>
      </c>
      <c r="AW180" s="9" t="s">
        <v>4083</v>
      </c>
      <c r="AX180" s="9" t="s">
        <v>3907</v>
      </c>
      <c r="AY180" s="9" t="s">
        <v>4083</v>
      </c>
      <c r="AZ180" s="9" t="s">
        <v>4083</v>
      </c>
    </row>
    <row r="181" spans="1:52" s="20" customFormat="1" x14ac:dyDescent="0.2">
      <c r="A181" s="18">
        <v>1</v>
      </c>
      <c r="B181" s="18" t="s">
        <v>31</v>
      </c>
      <c r="C181" s="18">
        <v>23</v>
      </c>
      <c r="D181" s="15">
        <v>14</v>
      </c>
      <c r="E181" s="15">
        <v>9</v>
      </c>
      <c r="F181" s="16">
        <v>0.60899999999999999</v>
      </c>
      <c r="G181" s="15" t="s">
        <v>6</v>
      </c>
      <c r="H181" s="17" t="s">
        <v>157</v>
      </c>
      <c r="I181" s="19">
        <v>4698.3</v>
      </c>
      <c r="J181" s="19">
        <v>4453.8</v>
      </c>
      <c r="K181" s="19">
        <v>244.3</v>
      </c>
      <c r="L181" s="18">
        <v>1</v>
      </c>
      <c r="M181" s="19">
        <v>204.3</v>
      </c>
      <c r="N181" s="9" t="s">
        <v>42</v>
      </c>
      <c r="O181" s="18">
        <v>2012</v>
      </c>
      <c r="P181" s="18" t="s">
        <v>83</v>
      </c>
      <c r="Q181" s="20" t="s">
        <v>121</v>
      </c>
      <c r="R181" s="17" t="s">
        <v>1801</v>
      </c>
      <c r="T181" s="42">
        <v>40</v>
      </c>
      <c r="W181" s="9" t="s">
        <v>1801</v>
      </c>
      <c r="X181" s="9" t="s">
        <v>4083</v>
      </c>
      <c r="Y181" s="9" t="s">
        <v>4083</v>
      </c>
      <c r="Z181" s="9" t="s">
        <v>4083</v>
      </c>
      <c r="AA181" s="9" t="s">
        <v>4083</v>
      </c>
      <c r="AB181" s="9" t="s">
        <v>3907</v>
      </c>
      <c r="AC181" s="9" t="s">
        <v>4083</v>
      </c>
      <c r="AD181" s="9" t="s">
        <v>4083</v>
      </c>
      <c r="AE181" s="48" t="s">
        <v>3908</v>
      </c>
      <c r="AF181" s="48" t="s">
        <v>3908</v>
      </c>
      <c r="AG181" s="9" t="s">
        <v>4083</v>
      </c>
      <c r="AH181" s="9" t="s">
        <v>4083</v>
      </c>
      <c r="AI181" s="9" t="s">
        <v>4083</v>
      </c>
      <c r="AJ181" s="48" t="s">
        <v>3908</v>
      </c>
      <c r="AK181" s="48" t="s">
        <v>1799</v>
      </c>
      <c r="AL181" s="9" t="s">
        <v>4083</v>
      </c>
      <c r="AM181" s="9" t="s">
        <v>4083</v>
      </c>
      <c r="AN181" s="9" t="s">
        <v>4083</v>
      </c>
      <c r="AO181" s="9" t="s">
        <v>4083</v>
      </c>
      <c r="AP181" s="9" t="s">
        <v>4083</v>
      </c>
      <c r="AQ181" s="48" t="s">
        <v>4106</v>
      </c>
      <c r="AR181" s="48" t="s">
        <v>3908</v>
      </c>
      <c r="AS181" s="9" t="s">
        <v>4083</v>
      </c>
      <c r="AT181" s="9" t="s">
        <v>4083</v>
      </c>
      <c r="AU181" s="48" t="s">
        <v>4106</v>
      </c>
      <c r="AV181" s="48" t="s">
        <v>4108</v>
      </c>
      <c r="AW181" s="9" t="s">
        <v>4083</v>
      </c>
      <c r="AX181" s="48" t="s">
        <v>3908</v>
      </c>
      <c r="AY181" s="9" t="s">
        <v>4083</v>
      </c>
      <c r="AZ181" s="9" t="s">
        <v>4083</v>
      </c>
    </row>
    <row r="182" spans="1:52" s="20" customFormat="1" x14ac:dyDescent="0.2">
      <c r="A182" s="18">
        <v>2</v>
      </c>
      <c r="B182" s="18" t="s">
        <v>1811</v>
      </c>
      <c r="C182" s="18">
        <v>23</v>
      </c>
      <c r="D182" s="15">
        <v>13</v>
      </c>
      <c r="E182" s="15">
        <v>10</v>
      </c>
      <c r="F182" s="16">
        <v>0.56499999999999995</v>
      </c>
      <c r="G182" s="15">
        <v>1</v>
      </c>
      <c r="H182" s="17" t="s">
        <v>112</v>
      </c>
      <c r="I182" s="19">
        <v>4824.7</v>
      </c>
      <c r="J182" s="19">
        <v>4389.8</v>
      </c>
      <c r="K182" s="19">
        <v>301.3</v>
      </c>
      <c r="L182" s="18">
        <v>5</v>
      </c>
      <c r="M182" s="19">
        <v>209.8</v>
      </c>
      <c r="N182" s="9" t="s">
        <v>42</v>
      </c>
      <c r="O182" s="18">
        <v>2012</v>
      </c>
      <c r="P182" s="18" t="s">
        <v>161</v>
      </c>
      <c r="Q182" s="20" t="s">
        <v>122</v>
      </c>
      <c r="R182" s="17" t="s">
        <v>1799</v>
      </c>
      <c r="S182" s="20" t="s">
        <v>163</v>
      </c>
      <c r="T182" s="42">
        <v>77</v>
      </c>
      <c r="W182" s="9" t="s">
        <v>1801</v>
      </c>
      <c r="X182" s="9" t="s">
        <v>4083</v>
      </c>
      <c r="Y182" s="9" t="s">
        <v>4083</v>
      </c>
      <c r="Z182" s="9" t="s">
        <v>4083</v>
      </c>
      <c r="AA182" s="48" t="s">
        <v>4106</v>
      </c>
      <c r="AB182" s="9" t="s">
        <v>3907</v>
      </c>
      <c r="AC182" s="9" t="s">
        <v>4083</v>
      </c>
      <c r="AD182" s="9" t="s">
        <v>4083</v>
      </c>
      <c r="AE182" s="9" t="s">
        <v>3907</v>
      </c>
      <c r="AF182" s="9" t="s">
        <v>3907</v>
      </c>
      <c r="AG182" s="9" t="s">
        <v>4083</v>
      </c>
      <c r="AH182" s="9" t="s">
        <v>4083</v>
      </c>
      <c r="AI182" s="9" t="s">
        <v>4083</v>
      </c>
      <c r="AJ182" s="48" t="s">
        <v>3908</v>
      </c>
      <c r="AK182" s="48" t="s">
        <v>1800</v>
      </c>
      <c r="AL182" s="9" t="s">
        <v>4083</v>
      </c>
      <c r="AM182" s="9" t="s">
        <v>4083</v>
      </c>
      <c r="AN182" s="9" t="s">
        <v>4083</v>
      </c>
      <c r="AO182" s="9" t="s">
        <v>4083</v>
      </c>
      <c r="AP182" s="9" t="s">
        <v>4083</v>
      </c>
      <c r="AQ182" s="48" t="s">
        <v>4106</v>
      </c>
      <c r="AR182" s="9" t="s">
        <v>3907</v>
      </c>
      <c r="AS182" s="9" t="s">
        <v>4083</v>
      </c>
      <c r="AT182" s="9" t="s">
        <v>4083</v>
      </c>
      <c r="AU182" s="48" t="s">
        <v>4107</v>
      </c>
      <c r="AV182" s="9" t="s">
        <v>4083</v>
      </c>
      <c r="AW182" s="9" t="s">
        <v>4083</v>
      </c>
      <c r="AX182" s="48" t="s">
        <v>3908</v>
      </c>
      <c r="AY182" s="9" t="s">
        <v>4083</v>
      </c>
      <c r="AZ182" s="9" t="s">
        <v>4083</v>
      </c>
    </row>
    <row r="183" spans="1:52" s="20" customFormat="1" x14ac:dyDescent="0.2">
      <c r="A183" s="18">
        <v>3</v>
      </c>
      <c r="B183" s="18" t="s">
        <v>63</v>
      </c>
      <c r="C183" s="18">
        <v>23</v>
      </c>
      <c r="D183" s="15">
        <v>12</v>
      </c>
      <c r="E183" s="15">
        <v>11</v>
      </c>
      <c r="F183" s="16">
        <v>0.52200000000000002</v>
      </c>
      <c r="G183" s="15">
        <v>2</v>
      </c>
      <c r="H183" s="17" t="s">
        <v>115</v>
      </c>
      <c r="I183" s="19">
        <v>4282.8</v>
      </c>
      <c r="J183" s="19">
        <v>4289.2</v>
      </c>
      <c r="K183" s="19">
        <v>252.7</v>
      </c>
      <c r="L183" s="18">
        <v>0</v>
      </c>
      <c r="M183" s="19">
        <v>186.2</v>
      </c>
      <c r="N183" s="9" t="s">
        <v>42</v>
      </c>
      <c r="O183" s="18">
        <v>2012</v>
      </c>
      <c r="P183" s="18" t="s">
        <v>87</v>
      </c>
      <c r="R183" s="17"/>
      <c r="W183" s="9" t="s">
        <v>3907</v>
      </c>
      <c r="X183" s="9" t="s">
        <v>4083</v>
      </c>
      <c r="Y183" s="9" t="s">
        <v>4083</v>
      </c>
      <c r="Z183" s="9" t="s">
        <v>4083</v>
      </c>
      <c r="AA183" s="48" t="s">
        <v>4108</v>
      </c>
      <c r="AB183" s="48" t="s">
        <v>3908</v>
      </c>
      <c r="AC183" s="9" t="s">
        <v>4083</v>
      </c>
      <c r="AD183" s="9" t="s">
        <v>4083</v>
      </c>
      <c r="AE183" s="48" t="s">
        <v>3908</v>
      </c>
      <c r="AF183" s="48" t="s">
        <v>3908</v>
      </c>
      <c r="AG183" s="9" t="s">
        <v>4083</v>
      </c>
      <c r="AH183" s="9" t="s">
        <v>4083</v>
      </c>
      <c r="AI183" s="9" t="s">
        <v>4083</v>
      </c>
      <c r="AJ183" s="48" t="s">
        <v>3908</v>
      </c>
      <c r="AK183" s="9" t="s">
        <v>3907</v>
      </c>
      <c r="AL183" s="9" t="s">
        <v>4083</v>
      </c>
      <c r="AM183" s="9" t="s">
        <v>4083</v>
      </c>
      <c r="AN183" s="9" t="s">
        <v>4083</v>
      </c>
      <c r="AO183" s="9" t="s">
        <v>4083</v>
      </c>
      <c r="AP183" s="9" t="s">
        <v>4083</v>
      </c>
      <c r="AQ183" s="9" t="s">
        <v>4083</v>
      </c>
      <c r="AR183" s="9" t="s">
        <v>3907</v>
      </c>
      <c r="AS183" s="9" t="s">
        <v>4083</v>
      </c>
      <c r="AT183" s="9" t="s">
        <v>4083</v>
      </c>
      <c r="AU183" s="48" t="s">
        <v>4106</v>
      </c>
      <c r="AV183" s="48" t="s">
        <v>4108</v>
      </c>
      <c r="AW183" s="9" t="s">
        <v>4083</v>
      </c>
      <c r="AX183" s="48" t="s">
        <v>3908</v>
      </c>
      <c r="AY183" s="9" t="s">
        <v>4083</v>
      </c>
      <c r="AZ183" s="9" t="s">
        <v>4083</v>
      </c>
    </row>
    <row r="184" spans="1:52" s="20" customFormat="1" x14ac:dyDescent="0.2">
      <c r="A184" s="18">
        <v>4</v>
      </c>
      <c r="B184" s="18" t="s">
        <v>118</v>
      </c>
      <c r="C184" s="18">
        <v>23</v>
      </c>
      <c r="D184" s="15">
        <v>9</v>
      </c>
      <c r="E184" s="15">
        <v>14</v>
      </c>
      <c r="F184" s="16">
        <v>0.39100000000000001</v>
      </c>
      <c r="G184" s="15">
        <v>5</v>
      </c>
      <c r="H184" s="17" t="s">
        <v>111</v>
      </c>
      <c r="I184" s="19">
        <v>4124.2</v>
      </c>
      <c r="J184" s="19">
        <v>4642.5</v>
      </c>
      <c r="K184" s="19">
        <v>270.5</v>
      </c>
      <c r="L184" s="18">
        <v>2</v>
      </c>
      <c r="M184" s="19">
        <v>179.3</v>
      </c>
      <c r="N184" s="9" t="s">
        <v>42</v>
      </c>
      <c r="O184" s="18">
        <v>2012</v>
      </c>
      <c r="P184" s="18" t="s">
        <v>119</v>
      </c>
      <c r="R184" s="17"/>
      <c r="W184" s="9" t="s">
        <v>3907</v>
      </c>
      <c r="X184" s="9" t="s">
        <v>4083</v>
      </c>
      <c r="Y184" s="9" t="s">
        <v>4083</v>
      </c>
      <c r="Z184" s="9" t="s">
        <v>4083</v>
      </c>
      <c r="AA184" s="48" t="s">
        <v>4108</v>
      </c>
      <c r="AB184" s="9" t="s">
        <v>3907</v>
      </c>
      <c r="AC184" s="9" t="s">
        <v>4083</v>
      </c>
      <c r="AD184" s="9" t="s">
        <v>4083</v>
      </c>
      <c r="AE184" s="48" t="s">
        <v>3908</v>
      </c>
      <c r="AF184" s="9" t="s">
        <v>3907</v>
      </c>
      <c r="AG184" s="9" t="s">
        <v>4083</v>
      </c>
      <c r="AH184" s="9" t="s">
        <v>4083</v>
      </c>
      <c r="AI184" s="9" t="s">
        <v>4083</v>
      </c>
      <c r="AJ184" s="48" t="s">
        <v>3908</v>
      </c>
      <c r="AK184" s="9" t="s">
        <v>3907</v>
      </c>
      <c r="AL184" s="9" t="s">
        <v>4083</v>
      </c>
      <c r="AM184" s="9" t="s">
        <v>4083</v>
      </c>
      <c r="AN184" s="9" t="s">
        <v>4083</v>
      </c>
      <c r="AO184" s="9" t="s">
        <v>4083</v>
      </c>
      <c r="AP184" s="9" t="s">
        <v>4083</v>
      </c>
      <c r="AQ184" s="48" t="s">
        <v>4108</v>
      </c>
      <c r="AR184" s="48" t="s">
        <v>3908</v>
      </c>
      <c r="AS184" s="9" t="s">
        <v>4083</v>
      </c>
      <c r="AT184" s="9" t="s">
        <v>4083</v>
      </c>
      <c r="AU184" s="9" t="s">
        <v>4083</v>
      </c>
      <c r="AV184" s="48" t="s">
        <v>4109</v>
      </c>
      <c r="AW184" s="9" t="s">
        <v>4083</v>
      </c>
      <c r="AX184" s="48" t="s">
        <v>3908</v>
      </c>
      <c r="AY184" s="9" t="s">
        <v>4083</v>
      </c>
      <c r="AZ184" s="9" t="s">
        <v>4083</v>
      </c>
    </row>
    <row r="185" spans="1:52" s="20" customFormat="1" x14ac:dyDescent="0.2">
      <c r="A185" s="18">
        <v>1</v>
      </c>
      <c r="B185" s="18" t="s">
        <v>27</v>
      </c>
      <c r="C185" s="18">
        <v>23</v>
      </c>
      <c r="D185" s="15">
        <v>15</v>
      </c>
      <c r="E185" s="15">
        <v>8</v>
      </c>
      <c r="F185" s="16">
        <v>0.65200000000000002</v>
      </c>
      <c r="G185" s="15" t="s">
        <v>6</v>
      </c>
      <c r="H185" s="17" t="s">
        <v>110</v>
      </c>
      <c r="I185" s="19">
        <v>4687.5</v>
      </c>
      <c r="J185" s="19">
        <v>4396.8</v>
      </c>
      <c r="K185" s="19">
        <v>270</v>
      </c>
      <c r="L185" s="18">
        <v>3.5</v>
      </c>
      <c r="M185" s="19">
        <v>203.8</v>
      </c>
      <c r="N185" s="9" t="s">
        <v>120</v>
      </c>
      <c r="O185" s="18">
        <v>2012</v>
      </c>
      <c r="P185" s="18" t="s">
        <v>79</v>
      </c>
      <c r="Q185" s="20" t="s">
        <v>121</v>
      </c>
      <c r="R185" s="17" t="s">
        <v>1800</v>
      </c>
      <c r="S185" s="20" t="s">
        <v>125</v>
      </c>
      <c r="T185" s="42">
        <v>115</v>
      </c>
      <c r="W185" s="9" t="s">
        <v>4083</v>
      </c>
      <c r="X185" s="9" t="s">
        <v>4083</v>
      </c>
      <c r="Y185" s="9" t="s">
        <v>4083</v>
      </c>
      <c r="Z185" s="9" t="s">
        <v>4083</v>
      </c>
      <c r="AA185" s="48" t="s">
        <v>4104</v>
      </c>
      <c r="AB185" s="48" t="s">
        <v>3908</v>
      </c>
      <c r="AC185" s="9" t="s">
        <v>4083</v>
      </c>
      <c r="AD185" s="9" t="s">
        <v>4083</v>
      </c>
      <c r="AE185" s="48" t="s">
        <v>4109</v>
      </c>
      <c r="AF185" s="48" t="s">
        <v>3908</v>
      </c>
      <c r="AG185" s="9" t="s">
        <v>4083</v>
      </c>
      <c r="AH185" s="9" t="s">
        <v>4083</v>
      </c>
      <c r="AI185" s="9" t="s">
        <v>4083</v>
      </c>
      <c r="AJ185" s="9" t="s">
        <v>3907</v>
      </c>
      <c r="AK185" s="9" t="s">
        <v>3907</v>
      </c>
      <c r="AL185" s="9" t="s">
        <v>4083</v>
      </c>
      <c r="AM185" s="9" t="s">
        <v>4083</v>
      </c>
      <c r="AN185" s="9" t="s">
        <v>4083</v>
      </c>
      <c r="AO185" s="9" t="s">
        <v>4083</v>
      </c>
      <c r="AP185" s="9" t="s">
        <v>4083</v>
      </c>
      <c r="AQ185" s="48" t="s">
        <v>3908</v>
      </c>
      <c r="AR185" s="48" t="s">
        <v>4106</v>
      </c>
      <c r="AS185" s="9" t="s">
        <v>4083</v>
      </c>
      <c r="AT185" s="9" t="s">
        <v>4083</v>
      </c>
      <c r="AU185" s="48" t="s">
        <v>3908</v>
      </c>
      <c r="AV185" s="48" t="s">
        <v>1800</v>
      </c>
      <c r="AW185" s="9" t="s">
        <v>4083</v>
      </c>
      <c r="AX185" s="55" t="s">
        <v>4112</v>
      </c>
      <c r="AY185" s="9" t="s">
        <v>4083</v>
      </c>
      <c r="AZ185" s="9" t="s">
        <v>4083</v>
      </c>
    </row>
    <row r="186" spans="1:52" s="20" customFormat="1" x14ac:dyDescent="0.2">
      <c r="A186" s="18">
        <v>2</v>
      </c>
      <c r="B186" s="18" t="s">
        <v>1965</v>
      </c>
      <c r="C186" s="18">
        <v>23</v>
      </c>
      <c r="D186" s="15">
        <v>11</v>
      </c>
      <c r="E186" s="15">
        <v>12</v>
      </c>
      <c r="F186" s="16">
        <v>0.47799999999999998</v>
      </c>
      <c r="G186" s="15">
        <v>4</v>
      </c>
      <c r="H186" s="17" t="s">
        <v>157</v>
      </c>
      <c r="I186" s="19">
        <v>4362.7</v>
      </c>
      <c r="J186" s="19">
        <v>4441.7</v>
      </c>
      <c r="K186" s="19">
        <v>232.7</v>
      </c>
      <c r="L186" s="18">
        <v>1</v>
      </c>
      <c r="M186" s="19">
        <v>189.7</v>
      </c>
      <c r="N186" s="9" t="s">
        <v>120</v>
      </c>
      <c r="O186" s="18">
        <v>2012</v>
      </c>
      <c r="P186" s="18" t="s">
        <v>1964</v>
      </c>
      <c r="R186" s="17"/>
      <c r="W186" s="9" t="s">
        <v>4115</v>
      </c>
      <c r="X186" s="9" t="s">
        <v>4083</v>
      </c>
      <c r="Y186" s="9" t="s">
        <v>4083</v>
      </c>
      <c r="Z186" s="9" t="s">
        <v>4083</v>
      </c>
      <c r="AA186" s="9" t="s">
        <v>3907</v>
      </c>
      <c r="AB186" s="48" t="s">
        <v>3908</v>
      </c>
      <c r="AC186" s="9" t="s">
        <v>4083</v>
      </c>
      <c r="AD186" s="9" t="s">
        <v>4083</v>
      </c>
      <c r="AE186" s="48" t="s">
        <v>4107</v>
      </c>
      <c r="AF186" s="48" t="s">
        <v>3908</v>
      </c>
      <c r="AG186" s="9" t="s">
        <v>4083</v>
      </c>
      <c r="AH186" s="9" t="s">
        <v>4083</v>
      </c>
      <c r="AI186" s="9" t="s">
        <v>4083</v>
      </c>
      <c r="AJ186" s="48" t="s">
        <v>3908</v>
      </c>
      <c r="AK186" s="9" t="s">
        <v>3907</v>
      </c>
      <c r="AL186" s="9" t="s">
        <v>4083</v>
      </c>
      <c r="AM186" s="9" t="s">
        <v>4083</v>
      </c>
      <c r="AN186" s="9" t="s">
        <v>4083</v>
      </c>
      <c r="AO186" s="9" t="s">
        <v>4083</v>
      </c>
      <c r="AP186" s="9" t="s">
        <v>4083</v>
      </c>
      <c r="AQ186" s="9" t="s">
        <v>3907</v>
      </c>
      <c r="AR186" s="48" t="s">
        <v>4107</v>
      </c>
      <c r="AS186" s="9" t="s">
        <v>4083</v>
      </c>
      <c r="AT186" s="9" t="s">
        <v>4083</v>
      </c>
      <c r="AU186" s="9" t="s">
        <v>3907</v>
      </c>
      <c r="AV186" s="9" t="s">
        <v>3907</v>
      </c>
      <c r="AW186" s="9" t="s">
        <v>4083</v>
      </c>
      <c r="AX186" s="9" t="s">
        <v>4083</v>
      </c>
      <c r="AY186" s="9" t="s">
        <v>4083</v>
      </c>
      <c r="AZ186" s="9" t="s">
        <v>4083</v>
      </c>
    </row>
    <row r="187" spans="1:52" s="20" customFormat="1" x14ac:dyDescent="0.2">
      <c r="A187" s="18">
        <v>3</v>
      </c>
      <c r="B187" s="18" t="s">
        <v>24</v>
      </c>
      <c r="C187" s="18">
        <v>23</v>
      </c>
      <c r="D187" s="15">
        <v>9</v>
      </c>
      <c r="E187" s="15">
        <v>14</v>
      </c>
      <c r="F187" s="16">
        <v>0.39100000000000001</v>
      </c>
      <c r="G187" s="15">
        <v>6</v>
      </c>
      <c r="H187" s="17" t="s">
        <v>157</v>
      </c>
      <c r="I187" s="19">
        <v>4582</v>
      </c>
      <c r="J187" s="19">
        <v>4594.3</v>
      </c>
      <c r="K187" s="19">
        <v>274</v>
      </c>
      <c r="L187" s="18">
        <v>1</v>
      </c>
      <c r="M187" s="19">
        <v>199.2</v>
      </c>
      <c r="N187" s="9" t="s">
        <v>120</v>
      </c>
      <c r="O187" s="18">
        <v>2012</v>
      </c>
      <c r="P187" s="20" t="s">
        <v>77</v>
      </c>
      <c r="R187" s="17"/>
      <c r="W187" s="48" t="s">
        <v>4107</v>
      </c>
      <c r="X187" s="9" t="s">
        <v>4083</v>
      </c>
      <c r="Y187" s="9" t="s">
        <v>4083</v>
      </c>
      <c r="Z187" s="9" t="s">
        <v>4083</v>
      </c>
      <c r="AA187" s="9" t="s">
        <v>3907</v>
      </c>
      <c r="AB187" s="9" t="s">
        <v>3907</v>
      </c>
      <c r="AC187" s="9" t="s">
        <v>4083</v>
      </c>
      <c r="AD187" s="9" t="s">
        <v>4083</v>
      </c>
      <c r="AE187" s="9" t="s">
        <v>4083</v>
      </c>
      <c r="AF187" s="48" t="s">
        <v>3907</v>
      </c>
      <c r="AG187" s="9" t="s">
        <v>4083</v>
      </c>
      <c r="AH187" s="9" t="s">
        <v>4083</v>
      </c>
      <c r="AI187" s="9" t="s">
        <v>4083</v>
      </c>
      <c r="AJ187" s="9" t="s">
        <v>3907</v>
      </c>
      <c r="AK187" s="9" t="s">
        <v>3907</v>
      </c>
      <c r="AL187" s="9" t="s">
        <v>4083</v>
      </c>
      <c r="AM187" s="9" t="s">
        <v>4083</v>
      </c>
      <c r="AN187" s="9" t="s">
        <v>4083</v>
      </c>
      <c r="AO187" s="9" t="s">
        <v>4083</v>
      </c>
      <c r="AP187" s="9" t="s">
        <v>4083</v>
      </c>
      <c r="AQ187" s="9" t="s">
        <v>3907</v>
      </c>
      <c r="AR187" s="48" t="s">
        <v>4106</v>
      </c>
      <c r="AS187" s="9" t="s">
        <v>4083</v>
      </c>
      <c r="AT187" s="9" t="s">
        <v>4083</v>
      </c>
      <c r="AU187" s="9" t="s">
        <v>3907</v>
      </c>
      <c r="AV187" s="48" t="s">
        <v>3908</v>
      </c>
      <c r="AW187" s="9" t="s">
        <v>4083</v>
      </c>
      <c r="AX187" s="48" t="s">
        <v>4109</v>
      </c>
      <c r="AY187" s="9" t="s">
        <v>4083</v>
      </c>
      <c r="AZ187" s="9" t="s">
        <v>4083</v>
      </c>
    </row>
    <row r="188" spans="1:52" s="20" customFormat="1" x14ac:dyDescent="0.2">
      <c r="A188" s="18">
        <v>4</v>
      </c>
      <c r="B188" s="18" t="s">
        <v>64</v>
      </c>
      <c r="C188" s="18">
        <v>23</v>
      </c>
      <c r="D188" s="15">
        <v>8</v>
      </c>
      <c r="E188" s="15">
        <v>15</v>
      </c>
      <c r="F188" s="16">
        <v>0.34799999999999998</v>
      </c>
      <c r="G188" s="15">
        <v>7</v>
      </c>
      <c r="H188" s="17" t="s">
        <v>111</v>
      </c>
      <c r="I188" s="19">
        <v>4293.7</v>
      </c>
      <c r="J188" s="19">
        <v>4671.7</v>
      </c>
      <c r="K188" s="19">
        <v>232</v>
      </c>
      <c r="L188" s="18">
        <v>1</v>
      </c>
      <c r="M188" s="19">
        <v>186.7</v>
      </c>
      <c r="N188" s="9" t="s">
        <v>120</v>
      </c>
      <c r="O188" s="18">
        <v>2012</v>
      </c>
      <c r="P188" s="18" t="s">
        <v>88</v>
      </c>
      <c r="R188" s="17"/>
      <c r="W188" s="48" t="s">
        <v>4108</v>
      </c>
      <c r="X188" s="9" t="s">
        <v>4083</v>
      </c>
      <c r="Y188" s="9" t="s">
        <v>4083</v>
      </c>
      <c r="Z188" s="9" t="s">
        <v>4083</v>
      </c>
      <c r="AA188" s="9" t="s">
        <v>3907</v>
      </c>
      <c r="AB188" s="9" t="s">
        <v>3907</v>
      </c>
      <c r="AC188" s="9" t="s">
        <v>4083</v>
      </c>
      <c r="AD188" s="9" t="s">
        <v>4083</v>
      </c>
      <c r="AE188" s="48" t="s">
        <v>4108</v>
      </c>
      <c r="AF188" s="9" t="s">
        <v>3907</v>
      </c>
      <c r="AG188" s="9" t="s">
        <v>4083</v>
      </c>
      <c r="AH188" s="9" t="s">
        <v>4083</v>
      </c>
      <c r="AI188" s="9" t="s">
        <v>4083</v>
      </c>
      <c r="AJ188" s="48" t="s">
        <v>3908</v>
      </c>
      <c r="AK188" s="9" t="s">
        <v>3907</v>
      </c>
      <c r="AL188" s="9" t="s">
        <v>4083</v>
      </c>
      <c r="AM188" s="9" t="s">
        <v>4083</v>
      </c>
      <c r="AN188" s="9" t="s">
        <v>4083</v>
      </c>
      <c r="AO188" s="9" t="s">
        <v>4083</v>
      </c>
      <c r="AP188" s="9" t="s">
        <v>4083</v>
      </c>
      <c r="AQ188" s="48" t="s">
        <v>3908</v>
      </c>
      <c r="AR188" s="9" t="s">
        <v>4083</v>
      </c>
      <c r="AS188" s="9" t="s">
        <v>4083</v>
      </c>
      <c r="AT188" s="9" t="s">
        <v>4083</v>
      </c>
      <c r="AU188" s="9" t="s">
        <v>3907</v>
      </c>
      <c r="AV188" s="48" t="s">
        <v>3908</v>
      </c>
      <c r="AW188" s="9" t="s">
        <v>4083</v>
      </c>
      <c r="AX188" s="48" t="s">
        <v>4109</v>
      </c>
      <c r="AY188" s="9" t="s">
        <v>4083</v>
      </c>
      <c r="AZ188" s="9" t="s">
        <v>4083</v>
      </c>
    </row>
    <row r="189" spans="1:52" s="20" customFormat="1" x14ac:dyDescent="0.2">
      <c r="A189" s="18">
        <v>1</v>
      </c>
      <c r="B189" s="18" t="s">
        <v>25</v>
      </c>
      <c r="C189" s="18">
        <v>23</v>
      </c>
      <c r="D189" s="15">
        <v>16</v>
      </c>
      <c r="E189" s="15">
        <v>7</v>
      </c>
      <c r="F189" s="16">
        <v>0.69599999999999995</v>
      </c>
      <c r="G189" s="15" t="s">
        <v>6</v>
      </c>
      <c r="H189" s="17" t="s">
        <v>2384</v>
      </c>
      <c r="I189" s="19">
        <v>4286.7</v>
      </c>
      <c r="J189" s="19">
        <v>4100.3</v>
      </c>
      <c r="K189" s="19">
        <v>230.2</v>
      </c>
      <c r="L189" s="18">
        <v>1</v>
      </c>
      <c r="M189" s="19">
        <v>186.4</v>
      </c>
      <c r="N189" s="9" t="s">
        <v>1963</v>
      </c>
      <c r="O189" s="18">
        <v>2013</v>
      </c>
      <c r="P189" s="18" t="s">
        <v>78</v>
      </c>
      <c r="Q189" s="20" t="s">
        <v>121</v>
      </c>
      <c r="R189" s="17" t="s">
        <v>1799</v>
      </c>
      <c r="S189" s="20" t="s">
        <v>163</v>
      </c>
      <c r="T189" s="42">
        <v>77</v>
      </c>
      <c r="W189" s="48" t="s">
        <v>3908</v>
      </c>
      <c r="X189" s="9" t="s">
        <v>4083</v>
      </c>
      <c r="Y189" s="9" t="s">
        <v>4083</v>
      </c>
      <c r="Z189" s="9" t="s">
        <v>4083</v>
      </c>
      <c r="AA189" s="48" t="s">
        <v>1799</v>
      </c>
      <c r="AB189" s="48" t="s">
        <v>4103</v>
      </c>
      <c r="AC189" s="9" t="s">
        <v>4083</v>
      </c>
      <c r="AD189" s="9" t="s">
        <v>4083</v>
      </c>
      <c r="AE189" s="48" t="s">
        <v>1800</v>
      </c>
      <c r="AF189" s="9" t="s">
        <v>4083</v>
      </c>
      <c r="AG189" s="9" t="s">
        <v>4083</v>
      </c>
      <c r="AH189" s="9" t="s">
        <v>4083</v>
      </c>
      <c r="AI189" s="9" t="s">
        <v>4083</v>
      </c>
      <c r="AJ189" s="48" t="s">
        <v>1800</v>
      </c>
      <c r="AK189" s="48" t="s">
        <v>4104</v>
      </c>
      <c r="AL189" s="9" t="s">
        <v>4083</v>
      </c>
      <c r="AM189" s="9" t="s">
        <v>4083</v>
      </c>
      <c r="AN189" s="9" t="s">
        <v>4083</v>
      </c>
      <c r="AO189" s="9" t="s">
        <v>4083</v>
      </c>
      <c r="AP189" s="9" t="s">
        <v>4083</v>
      </c>
      <c r="AQ189" s="48" t="s">
        <v>1799</v>
      </c>
      <c r="AR189" s="9" t="s">
        <v>3907</v>
      </c>
      <c r="AS189" s="9" t="s">
        <v>4083</v>
      </c>
      <c r="AT189" s="9" t="s">
        <v>4083</v>
      </c>
      <c r="AU189" s="48" t="s">
        <v>1805</v>
      </c>
      <c r="AV189" s="48" t="s">
        <v>4104</v>
      </c>
      <c r="AW189" s="9" t="s">
        <v>4083</v>
      </c>
      <c r="AX189" s="48" t="s">
        <v>1799</v>
      </c>
      <c r="AY189" s="9" t="s">
        <v>4083</v>
      </c>
      <c r="AZ189" s="9" t="s">
        <v>4083</v>
      </c>
    </row>
    <row r="190" spans="1:52" s="20" customFormat="1" x14ac:dyDescent="0.2">
      <c r="A190" s="18">
        <v>2</v>
      </c>
      <c r="B190" s="18" t="s">
        <v>118</v>
      </c>
      <c r="C190" s="18">
        <v>23</v>
      </c>
      <c r="D190" s="15">
        <v>16</v>
      </c>
      <c r="E190" s="15">
        <v>7</v>
      </c>
      <c r="F190" s="16">
        <v>0.69599999999999995</v>
      </c>
      <c r="G190" s="15" t="s">
        <v>6</v>
      </c>
      <c r="H190" s="17" t="s">
        <v>2385</v>
      </c>
      <c r="I190" s="19">
        <v>4392.7</v>
      </c>
      <c r="J190" s="19">
        <v>4178.3</v>
      </c>
      <c r="K190" s="19">
        <v>246.8</v>
      </c>
      <c r="L190" s="18">
        <v>2</v>
      </c>
      <c r="M190" s="19">
        <v>191</v>
      </c>
      <c r="N190" s="9" t="s">
        <v>1963</v>
      </c>
      <c r="O190" s="18">
        <v>2013</v>
      </c>
      <c r="P190" s="18" t="s">
        <v>119</v>
      </c>
      <c r="Q190" s="20" t="s">
        <v>122</v>
      </c>
      <c r="R190" s="17" t="s">
        <v>1800</v>
      </c>
      <c r="S190" s="20" t="s">
        <v>125</v>
      </c>
      <c r="T190" s="42">
        <v>115</v>
      </c>
      <c r="W190" s="48" t="s">
        <v>4104</v>
      </c>
      <c r="X190" s="9" t="s">
        <v>4083</v>
      </c>
      <c r="Y190" s="9" t="s">
        <v>4083</v>
      </c>
      <c r="Z190" s="9" t="s">
        <v>4083</v>
      </c>
      <c r="AA190" s="48" t="s">
        <v>1800</v>
      </c>
      <c r="AB190" s="48" t="s">
        <v>4105</v>
      </c>
      <c r="AC190" s="9" t="s">
        <v>4083</v>
      </c>
      <c r="AD190" s="9" t="s">
        <v>4083</v>
      </c>
      <c r="AE190" s="48" t="s">
        <v>1800</v>
      </c>
      <c r="AF190" s="48" t="s">
        <v>1805</v>
      </c>
      <c r="AG190" s="9" t="s">
        <v>4083</v>
      </c>
      <c r="AH190" s="9" t="s">
        <v>4083</v>
      </c>
      <c r="AI190" s="9" t="s">
        <v>4083</v>
      </c>
      <c r="AJ190" s="48" t="s">
        <v>3908</v>
      </c>
      <c r="AK190" s="48" t="s">
        <v>4104</v>
      </c>
      <c r="AL190" s="9" t="s">
        <v>4083</v>
      </c>
      <c r="AM190" s="9" t="s">
        <v>4083</v>
      </c>
      <c r="AN190" s="9" t="s">
        <v>4083</v>
      </c>
      <c r="AO190" s="9" t="s">
        <v>4083</v>
      </c>
      <c r="AP190" s="9" t="s">
        <v>4083</v>
      </c>
      <c r="AQ190" s="48" t="s">
        <v>3908</v>
      </c>
      <c r="AR190" s="48" t="s">
        <v>1799</v>
      </c>
      <c r="AS190" s="9" t="s">
        <v>4083</v>
      </c>
      <c r="AT190" s="9" t="s">
        <v>4083</v>
      </c>
      <c r="AU190" s="9" t="s">
        <v>4083</v>
      </c>
      <c r="AV190" s="48" t="s">
        <v>1800</v>
      </c>
      <c r="AW190" s="9" t="s">
        <v>4083</v>
      </c>
      <c r="AX190" s="48" t="s">
        <v>1800</v>
      </c>
      <c r="AY190" s="9" t="s">
        <v>4083</v>
      </c>
      <c r="AZ190" s="9" t="s">
        <v>4083</v>
      </c>
    </row>
    <row r="191" spans="1:52" s="20" customFormat="1" x14ac:dyDescent="0.2">
      <c r="A191" s="18">
        <v>3</v>
      </c>
      <c r="B191" s="18" t="s">
        <v>41</v>
      </c>
      <c r="C191" s="18">
        <v>23</v>
      </c>
      <c r="D191" s="15">
        <v>13</v>
      </c>
      <c r="E191" s="15">
        <v>10</v>
      </c>
      <c r="F191" s="16">
        <v>0.56499999999999995</v>
      </c>
      <c r="G191" s="15">
        <v>3</v>
      </c>
      <c r="H191" s="17" t="s">
        <v>37</v>
      </c>
      <c r="I191" s="19">
        <v>4293.7</v>
      </c>
      <c r="J191" s="19">
        <v>3928.3</v>
      </c>
      <c r="K191" s="19">
        <v>264.2</v>
      </c>
      <c r="L191" s="18">
        <v>1</v>
      </c>
      <c r="M191" s="19">
        <v>186.7</v>
      </c>
      <c r="N191" s="9" t="s">
        <v>1963</v>
      </c>
      <c r="O191" s="18">
        <v>2013</v>
      </c>
      <c r="P191" s="18" t="s">
        <v>75</v>
      </c>
      <c r="R191" s="17"/>
      <c r="W191" s="48" t="s">
        <v>1799</v>
      </c>
      <c r="X191" s="9" t="s">
        <v>4083</v>
      </c>
      <c r="Y191" s="9" t="s">
        <v>4083</v>
      </c>
      <c r="Z191" s="9" t="s">
        <v>4083</v>
      </c>
      <c r="AA191" s="48" t="s">
        <v>3908</v>
      </c>
      <c r="AB191" s="9" t="s">
        <v>4083</v>
      </c>
      <c r="AC191" s="9" t="s">
        <v>4083</v>
      </c>
      <c r="AD191" s="9" t="s">
        <v>4083</v>
      </c>
      <c r="AE191" s="48" t="s">
        <v>1800</v>
      </c>
      <c r="AF191" s="48" t="s">
        <v>89</v>
      </c>
      <c r="AG191" s="9" t="s">
        <v>4083</v>
      </c>
      <c r="AH191" s="9" t="s">
        <v>4083</v>
      </c>
      <c r="AI191" s="9" t="s">
        <v>4083</v>
      </c>
      <c r="AJ191" s="48" t="s">
        <v>1799</v>
      </c>
      <c r="AK191" s="48" t="s">
        <v>4103</v>
      </c>
      <c r="AL191" s="9" t="s">
        <v>4083</v>
      </c>
      <c r="AM191" s="9" t="s">
        <v>4083</v>
      </c>
      <c r="AN191" s="9" t="s">
        <v>4083</v>
      </c>
      <c r="AO191" s="9" t="s">
        <v>4083</v>
      </c>
      <c r="AP191" s="9" t="s">
        <v>4083</v>
      </c>
      <c r="AQ191" s="48" t="s">
        <v>1799</v>
      </c>
      <c r="AR191" s="48" t="s">
        <v>1800</v>
      </c>
      <c r="AS191" s="9" t="s">
        <v>4083</v>
      </c>
      <c r="AT191" s="9" t="s">
        <v>4083</v>
      </c>
      <c r="AU191" s="48" t="s">
        <v>4104</v>
      </c>
      <c r="AV191" s="9" t="s">
        <v>1801</v>
      </c>
      <c r="AW191" s="9" t="s">
        <v>4083</v>
      </c>
      <c r="AX191" s="9" t="s">
        <v>3907</v>
      </c>
      <c r="AY191" s="9" t="s">
        <v>4083</v>
      </c>
      <c r="AZ191" s="9" t="s">
        <v>4083</v>
      </c>
    </row>
    <row r="192" spans="1:52" s="20" customFormat="1" x14ac:dyDescent="0.2">
      <c r="A192" s="18">
        <v>4</v>
      </c>
      <c r="B192" s="18" t="s">
        <v>48</v>
      </c>
      <c r="C192" s="18">
        <v>23</v>
      </c>
      <c r="D192" s="15">
        <v>9</v>
      </c>
      <c r="E192" s="15">
        <v>14</v>
      </c>
      <c r="F192" s="16">
        <v>0.39100000000000001</v>
      </c>
      <c r="G192" s="15">
        <v>7</v>
      </c>
      <c r="H192" s="17" t="s">
        <v>2386</v>
      </c>
      <c r="I192" s="19">
        <v>4163.3</v>
      </c>
      <c r="J192" s="19">
        <v>4193.8</v>
      </c>
      <c r="K192" s="19">
        <v>291.5</v>
      </c>
      <c r="L192" s="18">
        <v>4</v>
      </c>
      <c r="M192" s="19">
        <v>181</v>
      </c>
      <c r="N192" s="9" t="s">
        <v>1963</v>
      </c>
      <c r="O192" s="18">
        <v>2013</v>
      </c>
      <c r="P192" s="18" t="s">
        <v>85</v>
      </c>
      <c r="R192" s="17"/>
      <c r="W192" s="48" t="s">
        <v>1799</v>
      </c>
      <c r="X192" s="9" t="s">
        <v>4083</v>
      </c>
      <c r="Y192" s="9" t="s">
        <v>4083</v>
      </c>
      <c r="Z192" s="9" t="s">
        <v>4083</v>
      </c>
      <c r="AA192" s="48" t="s">
        <v>1800</v>
      </c>
      <c r="AB192" s="9" t="s">
        <v>89</v>
      </c>
      <c r="AC192" s="9" t="s">
        <v>4083</v>
      </c>
      <c r="AD192" s="9" t="s">
        <v>4083</v>
      </c>
      <c r="AE192" s="9" t="s">
        <v>3907</v>
      </c>
      <c r="AF192" s="48" t="s">
        <v>4105</v>
      </c>
      <c r="AG192" s="9" t="s">
        <v>4083</v>
      </c>
      <c r="AH192" s="9" t="s">
        <v>4083</v>
      </c>
      <c r="AI192" s="9" t="s">
        <v>4083</v>
      </c>
      <c r="AJ192" s="48" t="s">
        <v>1800</v>
      </c>
      <c r="AK192" s="9" t="s">
        <v>4083</v>
      </c>
      <c r="AL192" s="9" t="s">
        <v>4083</v>
      </c>
      <c r="AM192" s="9" t="s">
        <v>4083</v>
      </c>
      <c r="AN192" s="9" t="s">
        <v>4083</v>
      </c>
      <c r="AO192" s="9" t="s">
        <v>4083</v>
      </c>
      <c r="AP192" s="9" t="s">
        <v>4083</v>
      </c>
      <c r="AQ192" s="48" t="s">
        <v>1799</v>
      </c>
      <c r="AR192" s="48" t="s">
        <v>1799</v>
      </c>
      <c r="AS192" s="9" t="s">
        <v>4083</v>
      </c>
      <c r="AT192" s="9" t="s">
        <v>4083</v>
      </c>
      <c r="AU192" s="48" t="s">
        <v>4105</v>
      </c>
      <c r="AV192" s="9" t="s">
        <v>3907</v>
      </c>
      <c r="AW192" s="9" t="s">
        <v>4083</v>
      </c>
      <c r="AX192" s="48" t="s">
        <v>1801</v>
      </c>
      <c r="AY192" s="9" t="s">
        <v>4083</v>
      </c>
      <c r="AZ192" s="9" t="s">
        <v>4083</v>
      </c>
    </row>
    <row r="193" spans="1:52" s="20" customFormat="1" x14ac:dyDescent="0.2">
      <c r="A193" s="18">
        <v>1</v>
      </c>
      <c r="B193" s="18" t="s">
        <v>1811</v>
      </c>
      <c r="C193" s="18">
        <v>23</v>
      </c>
      <c r="D193" s="15">
        <v>14</v>
      </c>
      <c r="E193" s="15">
        <v>9</v>
      </c>
      <c r="F193" s="16">
        <v>0.60899999999999999</v>
      </c>
      <c r="G193" s="15" t="s">
        <v>6</v>
      </c>
      <c r="H193" s="17" t="s">
        <v>2387</v>
      </c>
      <c r="I193" s="19">
        <v>4534.7</v>
      </c>
      <c r="J193" s="19">
        <v>4083.7</v>
      </c>
      <c r="K193" s="19">
        <v>275.8</v>
      </c>
      <c r="L193" s="18">
        <v>4</v>
      </c>
      <c r="M193" s="19">
        <v>197.2</v>
      </c>
      <c r="N193" s="9" t="s">
        <v>42</v>
      </c>
      <c r="O193" s="18">
        <v>2013</v>
      </c>
      <c r="P193" s="18" t="s">
        <v>161</v>
      </c>
      <c r="Q193" s="20" t="s">
        <v>121</v>
      </c>
      <c r="R193" s="17" t="s">
        <v>1799</v>
      </c>
      <c r="T193" s="42">
        <v>52</v>
      </c>
      <c r="W193" s="48" t="s">
        <v>4105</v>
      </c>
      <c r="X193" s="9" t="s">
        <v>4083</v>
      </c>
      <c r="Y193" s="9" t="s">
        <v>4083</v>
      </c>
      <c r="Z193" s="9" t="s">
        <v>4083</v>
      </c>
      <c r="AA193" s="48" t="s">
        <v>4104</v>
      </c>
      <c r="AB193" s="48" t="s">
        <v>1800</v>
      </c>
      <c r="AC193" s="9" t="s">
        <v>4083</v>
      </c>
      <c r="AD193" s="9" t="s">
        <v>4083</v>
      </c>
      <c r="AE193" s="48" t="s">
        <v>1800</v>
      </c>
      <c r="AF193" s="48" t="s">
        <v>4105</v>
      </c>
      <c r="AG193" s="9" t="s">
        <v>4083</v>
      </c>
      <c r="AH193" s="9" t="s">
        <v>4083</v>
      </c>
      <c r="AI193" s="9" t="s">
        <v>4083</v>
      </c>
      <c r="AJ193" s="48" t="s">
        <v>4103</v>
      </c>
      <c r="AK193" s="48" t="s">
        <v>3908</v>
      </c>
      <c r="AL193" s="9" t="s">
        <v>4083</v>
      </c>
      <c r="AM193" s="9" t="s">
        <v>4083</v>
      </c>
      <c r="AN193" s="9" t="s">
        <v>4083</v>
      </c>
      <c r="AO193" s="9" t="s">
        <v>4083</v>
      </c>
      <c r="AP193" s="9" t="s">
        <v>4083</v>
      </c>
      <c r="AQ193" s="9" t="s">
        <v>3907</v>
      </c>
      <c r="AR193" s="48" t="s">
        <v>4104</v>
      </c>
      <c r="AS193" s="9" t="s">
        <v>4083</v>
      </c>
      <c r="AT193" s="9" t="s">
        <v>4083</v>
      </c>
      <c r="AU193" s="9" t="s">
        <v>1801</v>
      </c>
      <c r="AV193" s="9" t="s">
        <v>4083</v>
      </c>
      <c r="AW193" s="9" t="s">
        <v>4083</v>
      </c>
      <c r="AX193" s="48" t="s">
        <v>1800</v>
      </c>
      <c r="AY193" s="9" t="s">
        <v>4083</v>
      </c>
      <c r="AZ193" s="9" t="s">
        <v>4083</v>
      </c>
    </row>
    <row r="194" spans="1:52" s="20" customFormat="1" x14ac:dyDescent="0.2">
      <c r="A194" s="18">
        <v>2</v>
      </c>
      <c r="B194" s="18" t="s">
        <v>31</v>
      </c>
      <c r="C194" s="18">
        <v>23</v>
      </c>
      <c r="D194" s="15">
        <v>13</v>
      </c>
      <c r="E194" s="15">
        <v>10</v>
      </c>
      <c r="F194" s="16">
        <v>0.56499999999999995</v>
      </c>
      <c r="G194" s="15">
        <v>1</v>
      </c>
      <c r="H194" s="17" t="s">
        <v>2384</v>
      </c>
      <c r="I194" s="19">
        <v>4555.2</v>
      </c>
      <c r="J194" s="19">
        <v>4151.3</v>
      </c>
      <c r="K194" s="19">
        <v>287.7</v>
      </c>
      <c r="L194" s="18">
        <v>3</v>
      </c>
      <c r="M194" s="19">
        <v>198.1</v>
      </c>
      <c r="N194" s="9" t="s">
        <v>42</v>
      </c>
      <c r="O194" s="18">
        <v>2013</v>
      </c>
      <c r="P194" s="18" t="s">
        <v>83</v>
      </c>
      <c r="R194" s="17"/>
      <c r="W194" s="48" t="s">
        <v>3908</v>
      </c>
      <c r="X194" s="9" t="s">
        <v>4083</v>
      </c>
      <c r="Y194" s="9" t="s">
        <v>4083</v>
      </c>
      <c r="Z194" s="9" t="s">
        <v>4083</v>
      </c>
      <c r="AA194" s="9" t="s">
        <v>4083</v>
      </c>
      <c r="AB194" s="9" t="s">
        <v>3907</v>
      </c>
      <c r="AC194" s="9" t="s">
        <v>4083</v>
      </c>
      <c r="AD194" s="9" t="s">
        <v>4083</v>
      </c>
      <c r="AE194" s="9" t="s">
        <v>1801</v>
      </c>
      <c r="AF194" s="48" t="s">
        <v>1799</v>
      </c>
      <c r="AG194" s="9" t="s">
        <v>4083</v>
      </c>
      <c r="AH194" s="9" t="s">
        <v>4083</v>
      </c>
      <c r="AI194" s="9" t="s">
        <v>4083</v>
      </c>
      <c r="AJ194" s="48" t="s">
        <v>4103</v>
      </c>
      <c r="AK194" s="9" t="s">
        <v>1801</v>
      </c>
      <c r="AL194" s="9" t="s">
        <v>4083</v>
      </c>
      <c r="AM194" s="9" t="s">
        <v>4083</v>
      </c>
      <c r="AN194" s="9" t="s">
        <v>4083</v>
      </c>
      <c r="AO194" s="9" t="s">
        <v>4083</v>
      </c>
      <c r="AP194" s="9" t="s">
        <v>4083</v>
      </c>
      <c r="AQ194" s="48" t="s">
        <v>1800</v>
      </c>
      <c r="AR194" s="48" t="s">
        <v>4104</v>
      </c>
      <c r="AS194" s="9" t="s">
        <v>4083</v>
      </c>
      <c r="AT194" s="9" t="s">
        <v>4083</v>
      </c>
      <c r="AU194" s="9" t="s">
        <v>1801</v>
      </c>
      <c r="AV194" s="48" t="s">
        <v>4105</v>
      </c>
      <c r="AW194" s="9" t="s">
        <v>4083</v>
      </c>
      <c r="AX194" s="48" t="s">
        <v>1800</v>
      </c>
      <c r="AY194" s="9" t="s">
        <v>4083</v>
      </c>
      <c r="AZ194" s="9" t="s">
        <v>4083</v>
      </c>
    </row>
    <row r="195" spans="1:52" s="20" customFormat="1" x14ac:dyDescent="0.2">
      <c r="A195" s="18">
        <v>3</v>
      </c>
      <c r="B195" s="18" t="s">
        <v>64</v>
      </c>
      <c r="C195" s="18">
        <v>23</v>
      </c>
      <c r="D195" s="15">
        <v>11</v>
      </c>
      <c r="E195" s="15">
        <v>12</v>
      </c>
      <c r="F195" s="16">
        <v>0.47799999999999998</v>
      </c>
      <c r="G195" s="15">
        <v>3</v>
      </c>
      <c r="H195" s="17" t="s">
        <v>37</v>
      </c>
      <c r="I195" s="19">
        <v>4140</v>
      </c>
      <c r="J195" s="19">
        <v>4117.2</v>
      </c>
      <c r="K195" s="19">
        <v>261.2</v>
      </c>
      <c r="L195" s="18">
        <v>2</v>
      </c>
      <c r="M195" s="19">
        <v>180</v>
      </c>
      <c r="N195" s="9" t="s">
        <v>42</v>
      </c>
      <c r="O195" s="18">
        <v>2013</v>
      </c>
      <c r="P195" s="18" t="s">
        <v>88</v>
      </c>
      <c r="R195" s="17"/>
      <c r="W195" s="48" t="s">
        <v>1799</v>
      </c>
      <c r="X195" s="9" t="s">
        <v>4083</v>
      </c>
      <c r="Y195" s="9" t="s">
        <v>4083</v>
      </c>
      <c r="Z195" s="9" t="s">
        <v>4083</v>
      </c>
      <c r="AA195" s="48" t="s">
        <v>4105</v>
      </c>
      <c r="AB195" s="9" t="s">
        <v>1801</v>
      </c>
      <c r="AC195" s="9" t="s">
        <v>4083</v>
      </c>
      <c r="AD195" s="9" t="s">
        <v>4083</v>
      </c>
      <c r="AE195" s="48" t="s">
        <v>1799</v>
      </c>
      <c r="AF195" s="48" t="s">
        <v>3908</v>
      </c>
      <c r="AG195" s="9" t="s">
        <v>4083</v>
      </c>
      <c r="AH195" s="9" t="s">
        <v>4083</v>
      </c>
      <c r="AI195" s="9" t="s">
        <v>4083</v>
      </c>
      <c r="AJ195" s="48" t="s">
        <v>4103</v>
      </c>
      <c r="AK195" s="48" t="s">
        <v>1799</v>
      </c>
      <c r="AL195" s="9" t="s">
        <v>4083</v>
      </c>
      <c r="AM195" s="9" t="s">
        <v>4083</v>
      </c>
      <c r="AN195" s="9" t="s">
        <v>4083</v>
      </c>
      <c r="AO195" s="9" t="s">
        <v>4083</v>
      </c>
      <c r="AP195" s="9" t="s">
        <v>4083</v>
      </c>
      <c r="AQ195" s="48" t="s">
        <v>1799</v>
      </c>
      <c r="AR195" s="9" t="s">
        <v>4083</v>
      </c>
      <c r="AS195" s="9" t="s">
        <v>4083</v>
      </c>
      <c r="AT195" s="9" t="s">
        <v>4083</v>
      </c>
      <c r="AU195" s="48" t="s">
        <v>1799</v>
      </c>
      <c r="AV195" s="48" t="s">
        <v>4105</v>
      </c>
      <c r="AW195" s="9" t="s">
        <v>4083</v>
      </c>
      <c r="AX195" s="9" t="s">
        <v>3907</v>
      </c>
      <c r="AY195" s="9" t="s">
        <v>4083</v>
      </c>
      <c r="AZ195" s="9" t="s">
        <v>4083</v>
      </c>
    </row>
    <row r="196" spans="1:52" s="20" customFormat="1" x14ac:dyDescent="0.2">
      <c r="A196" s="18">
        <v>4</v>
      </c>
      <c r="B196" s="18" t="s">
        <v>46</v>
      </c>
      <c r="C196" s="18">
        <v>23</v>
      </c>
      <c r="D196" s="15">
        <v>1</v>
      </c>
      <c r="E196" s="39">
        <v>22</v>
      </c>
      <c r="F196" s="16">
        <v>4.2999999999999997E-2</v>
      </c>
      <c r="G196" s="15">
        <v>13</v>
      </c>
      <c r="H196" s="17" t="s">
        <v>2388</v>
      </c>
      <c r="I196" s="19">
        <v>2651.5</v>
      </c>
      <c r="J196" s="19">
        <v>4460.7</v>
      </c>
      <c r="K196" s="19">
        <v>190.3</v>
      </c>
      <c r="L196" s="18">
        <v>0</v>
      </c>
      <c r="M196" s="19">
        <v>115.3</v>
      </c>
      <c r="N196" s="9" t="s">
        <v>42</v>
      </c>
      <c r="O196" s="18">
        <v>2013</v>
      </c>
      <c r="P196" s="18" t="s">
        <v>159</v>
      </c>
      <c r="R196" s="17"/>
      <c r="W196" s="9" t="s">
        <v>3907</v>
      </c>
      <c r="X196" s="9" t="s">
        <v>4083</v>
      </c>
      <c r="Y196" s="9" t="s">
        <v>4083</v>
      </c>
      <c r="Z196" s="9" t="s">
        <v>4083</v>
      </c>
      <c r="AA196" s="9" t="s">
        <v>89</v>
      </c>
      <c r="AB196" s="48" t="s">
        <v>1799</v>
      </c>
      <c r="AC196" s="9" t="s">
        <v>4083</v>
      </c>
      <c r="AD196" s="9" t="s">
        <v>4083</v>
      </c>
      <c r="AE196" s="9" t="s">
        <v>3907</v>
      </c>
      <c r="AF196" s="9" t="s">
        <v>1801</v>
      </c>
      <c r="AG196" s="9" t="s">
        <v>4083</v>
      </c>
      <c r="AH196" s="9" t="s">
        <v>4083</v>
      </c>
      <c r="AI196" s="9" t="s">
        <v>4083</v>
      </c>
      <c r="AJ196" s="9" t="s">
        <v>4083</v>
      </c>
      <c r="AK196" s="48" t="s">
        <v>1801</v>
      </c>
      <c r="AL196" s="9" t="s">
        <v>4083</v>
      </c>
      <c r="AM196" s="9" t="s">
        <v>4083</v>
      </c>
      <c r="AN196" s="9" t="s">
        <v>4083</v>
      </c>
      <c r="AO196" s="9" t="s">
        <v>4083</v>
      </c>
      <c r="AP196" s="9" t="s">
        <v>4083</v>
      </c>
      <c r="AQ196" s="48" t="s">
        <v>1801</v>
      </c>
      <c r="AR196" s="9" t="s">
        <v>89</v>
      </c>
      <c r="AS196" s="9" t="s">
        <v>4083</v>
      </c>
      <c r="AT196" s="9" t="s">
        <v>4083</v>
      </c>
      <c r="AU196" s="9" t="s">
        <v>3907</v>
      </c>
      <c r="AV196" s="9" t="s">
        <v>89</v>
      </c>
      <c r="AW196" s="9" t="s">
        <v>4083</v>
      </c>
      <c r="AX196" s="9" t="s">
        <v>1801</v>
      </c>
      <c r="AY196" s="9" t="s">
        <v>4083</v>
      </c>
      <c r="AZ196" s="9" t="s">
        <v>4083</v>
      </c>
    </row>
    <row r="197" spans="1:52" s="20" customFormat="1" x14ac:dyDescent="0.2">
      <c r="A197" s="18">
        <v>1</v>
      </c>
      <c r="B197" s="18" t="s">
        <v>27</v>
      </c>
      <c r="C197" s="18">
        <v>23</v>
      </c>
      <c r="D197" s="15">
        <v>14</v>
      </c>
      <c r="E197" s="15">
        <v>9</v>
      </c>
      <c r="F197" s="16">
        <v>0.60899999999999999</v>
      </c>
      <c r="G197" s="15" t="s">
        <v>6</v>
      </c>
      <c r="H197" s="17" t="s">
        <v>2387</v>
      </c>
      <c r="I197" s="19">
        <v>4398.5</v>
      </c>
      <c r="J197" s="19">
        <v>4164.7</v>
      </c>
      <c r="K197" s="19">
        <v>298.2</v>
      </c>
      <c r="L197" s="18">
        <v>2</v>
      </c>
      <c r="M197" s="19">
        <v>191.2</v>
      </c>
      <c r="N197" s="9" t="s">
        <v>2221</v>
      </c>
      <c r="O197" s="18">
        <v>2013</v>
      </c>
      <c r="P197" s="18" t="s">
        <v>79</v>
      </c>
      <c r="Q197" s="20" t="s">
        <v>121</v>
      </c>
      <c r="R197" s="17" t="s">
        <v>1801</v>
      </c>
      <c r="T197" s="42">
        <v>40</v>
      </c>
      <c r="W197" s="9" t="s">
        <v>4083</v>
      </c>
      <c r="X197" s="9" t="s">
        <v>4083</v>
      </c>
      <c r="Y197" s="9" t="s">
        <v>4083</v>
      </c>
      <c r="Z197" s="9" t="s">
        <v>4083</v>
      </c>
      <c r="AA197" s="9" t="s">
        <v>3907</v>
      </c>
      <c r="AB197" s="48" t="s">
        <v>1799</v>
      </c>
      <c r="AC197" s="9" t="s">
        <v>4083</v>
      </c>
      <c r="AD197" s="9" t="s">
        <v>4083</v>
      </c>
      <c r="AE197" s="48" t="s">
        <v>4104</v>
      </c>
      <c r="AF197" s="9" t="s">
        <v>3907</v>
      </c>
      <c r="AG197" s="9" t="s">
        <v>4083</v>
      </c>
      <c r="AH197" s="9" t="s">
        <v>4083</v>
      </c>
      <c r="AI197" s="9" t="s">
        <v>4083</v>
      </c>
      <c r="AJ197" s="48" t="s">
        <v>3908</v>
      </c>
      <c r="AK197" s="48" t="s">
        <v>1799</v>
      </c>
      <c r="AL197" s="9" t="s">
        <v>4083</v>
      </c>
      <c r="AM197" s="9" t="s">
        <v>4083</v>
      </c>
      <c r="AN197" s="9" t="s">
        <v>4083</v>
      </c>
      <c r="AO197" s="9" t="s">
        <v>4083</v>
      </c>
      <c r="AP197" s="9" t="s">
        <v>4083</v>
      </c>
      <c r="AQ197" s="48" t="s">
        <v>4104</v>
      </c>
      <c r="AR197" s="48" t="s">
        <v>1799</v>
      </c>
      <c r="AS197" s="9" t="s">
        <v>4083</v>
      </c>
      <c r="AT197" s="9" t="s">
        <v>4083</v>
      </c>
      <c r="AU197" s="48" t="s">
        <v>4105</v>
      </c>
      <c r="AV197" s="48" t="s">
        <v>4104</v>
      </c>
      <c r="AW197" s="9" t="s">
        <v>4083</v>
      </c>
      <c r="AX197" s="48" t="s">
        <v>4104</v>
      </c>
      <c r="AY197" s="9" t="s">
        <v>4083</v>
      </c>
      <c r="AZ197" s="9" t="s">
        <v>4083</v>
      </c>
    </row>
    <row r="198" spans="1:52" s="20" customFormat="1" x14ac:dyDescent="0.2">
      <c r="A198" s="18">
        <v>2</v>
      </c>
      <c r="B198" s="18" t="s">
        <v>63</v>
      </c>
      <c r="C198" s="18">
        <v>23</v>
      </c>
      <c r="D198" s="15">
        <v>12</v>
      </c>
      <c r="E198" s="15">
        <v>11</v>
      </c>
      <c r="F198" s="16">
        <v>0.52200000000000002</v>
      </c>
      <c r="G198" s="15">
        <v>2</v>
      </c>
      <c r="H198" s="17" t="s">
        <v>37</v>
      </c>
      <c r="I198" s="19">
        <v>4207.3</v>
      </c>
      <c r="J198" s="19">
        <v>4037.8</v>
      </c>
      <c r="K198" s="19">
        <v>234.5</v>
      </c>
      <c r="L198" s="18">
        <v>1</v>
      </c>
      <c r="M198" s="19">
        <v>182.9</v>
      </c>
      <c r="N198" s="9" t="s">
        <v>2221</v>
      </c>
      <c r="O198" s="18">
        <v>2013</v>
      </c>
      <c r="P198" s="18" t="s">
        <v>87</v>
      </c>
      <c r="R198" s="17"/>
      <c r="W198" s="48" t="s">
        <v>4105</v>
      </c>
      <c r="X198" s="9" t="s">
        <v>4083</v>
      </c>
      <c r="Y198" s="9" t="s">
        <v>4083</v>
      </c>
      <c r="Z198" s="9" t="s">
        <v>4083</v>
      </c>
      <c r="AA198" s="9" t="s">
        <v>1801</v>
      </c>
      <c r="AB198" s="48" t="s">
        <v>1799</v>
      </c>
      <c r="AC198" s="9" t="s">
        <v>4083</v>
      </c>
      <c r="AD198" s="9" t="s">
        <v>4083</v>
      </c>
      <c r="AE198" s="48" t="s">
        <v>4103</v>
      </c>
      <c r="AF198" s="48" t="s">
        <v>1799</v>
      </c>
      <c r="AG198" s="9" t="s">
        <v>4083</v>
      </c>
      <c r="AH198" s="9" t="s">
        <v>4083</v>
      </c>
      <c r="AI198" s="9" t="s">
        <v>4083</v>
      </c>
      <c r="AJ198" s="48" t="s">
        <v>1800</v>
      </c>
      <c r="AK198" s="48" t="s">
        <v>1799</v>
      </c>
      <c r="AL198" s="9" t="s">
        <v>4083</v>
      </c>
      <c r="AM198" s="9" t="s">
        <v>4083</v>
      </c>
      <c r="AN198" s="9" t="s">
        <v>4083</v>
      </c>
      <c r="AO198" s="9" t="s">
        <v>4083</v>
      </c>
      <c r="AP198" s="9" t="s">
        <v>4083</v>
      </c>
      <c r="AQ198" s="9" t="s">
        <v>4083</v>
      </c>
      <c r="AR198" s="48" t="s">
        <v>1799</v>
      </c>
      <c r="AS198" s="9" t="s">
        <v>4083</v>
      </c>
      <c r="AT198" s="9" t="s">
        <v>4083</v>
      </c>
      <c r="AU198" s="9" t="s">
        <v>3907</v>
      </c>
      <c r="AV198" s="48" t="s">
        <v>3908</v>
      </c>
      <c r="AW198" s="9" t="s">
        <v>4083</v>
      </c>
      <c r="AX198" s="48" t="s">
        <v>4105</v>
      </c>
      <c r="AY198" s="9" t="s">
        <v>4083</v>
      </c>
      <c r="AZ198" s="9" t="s">
        <v>4083</v>
      </c>
    </row>
    <row r="199" spans="1:52" s="20" customFormat="1" x14ac:dyDescent="0.2">
      <c r="A199" s="18">
        <v>3</v>
      </c>
      <c r="B199" s="18" t="s">
        <v>1965</v>
      </c>
      <c r="C199" s="18">
        <v>23</v>
      </c>
      <c r="D199" s="15">
        <v>11</v>
      </c>
      <c r="E199" s="15">
        <v>12</v>
      </c>
      <c r="F199" s="16">
        <v>0.47799999999999998</v>
      </c>
      <c r="G199" s="15">
        <v>3</v>
      </c>
      <c r="H199" s="17" t="s">
        <v>2385</v>
      </c>
      <c r="I199" s="19">
        <v>4423</v>
      </c>
      <c r="J199" s="19">
        <v>4432.2</v>
      </c>
      <c r="K199" s="19">
        <v>250</v>
      </c>
      <c r="L199" s="18">
        <v>2</v>
      </c>
      <c r="M199" s="19">
        <v>192.3</v>
      </c>
      <c r="N199" s="9" t="s">
        <v>2221</v>
      </c>
      <c r="O199" s="18">
        <v>2013</v>
      </c>
      <c r="P199" s="18" t="s">
        <v>1964</v>
      </c>
      <c r="R199" s="17"/>
      <c r="W199" s="48" t="s">
        <v>4105</v>
      </c>
      <c r="X199" s="9" t="s">
        <v>4083</v>
      </c>
      <c r="Y199" s="9" t="s">
        <v>4083</v>
      </c>
      <c r="Z199" s="9" t="s">
        <v>4083</v>
      </c>
      <c r="AA199" s="9" t="s">
        <v>1801</v>
      </c>
      <c r="AB199" s="48" t="s">
        <v>3908</v>
      </c>
      <c r="AC199" s="9" t="s">
        <v>4083</v>
      </c>
      <c r="AD199" s="9" t="s">
        <v>4083</v>
      </c>
      <c r="AE199" s="48" t="s">
        <v>4105</v>
      </c>
      <c r="AF199" s="48" t="s">
        <v>1799</v>
      </c>
      <c r="AG199" s="9" t="s">
        <v>4083</v>
      </c>
      <c r="AH199" s="9" t="s">
        <v>4083</v>
      </c>
      <c r="AI199" s="9" t="s">
        <v>4083</v>
      </c>
      <c r="AJ199" s="48" t="s">
        <v>1800</v>
      </c>
      <c r="AK199" s="48" t="s">
        <v>1800</v>
      </c>
      <c r="AL199" s="9" t="s">
        <v>4083</v>
      </c>
      <c r="AM199" s="9" t="s">
        <v>4083</v>
      </c>
      <c r="AN199" s="9" t="s">
        <v>4083</v>
      </c>
      <c r="AO199" s="9" t="s">
        <v>4083</v>
      </c>
      <c r="AP199" s="9" t="s">
        <v>4083</v>
      </c>
      <c r="AQ199" s="48" t="s">
        <v>4104</v>
      </c>
      <c r="AR199" s="48" t="s">
        <v>3908</v>
      </c>
      <c r="AS199" s="9" t="s">
        <v>4083</v>
      </c>
      <c r="AT199" s="9" t="s">
        <v>4083</v>
      </c>
      <c r="AU199" s="9" t="s">
        <v>1801</v>
      </c>
      <c r="AV199" s="9" t="s">
        <v>1801</v>
      </c>
      <c r="AW199" s="9" t="s">
        <v>4083</v>
      </c>
      <c r="AX199" s="9" t="s">
        <v>4083</v>
      </c>
      <c r="AY199" s="9" t="s">
        <v>4083</v>
      </c>
      <c r="AZ199" s="9" t="s">
        <v>4083</v>
      </c>
    </row>
    <row r="200" spans="1:52" s="20" customFormat="1" x14ac:dyDescent="0.2">
      <c r="A200" s="18">
        <v>4</v>
      </c>
      <c r="B200" s="18" t="s">
        <v>24</v>
      </c>
      <c r="C200" s="18">
        <v>23</v>
      </c>
      <c r="D200" s="15">
        <v>8</v>
      </c>
      <c r="E200" s="15">
        <v>15</v>
      </c>
      <c r="F200" s="16">
        <v>0.34799999999999998</v>
      </c>
      <c r="G200" s="15">
        <v>6</v>
      </c>
      <c r="H200" s="17" t="s">
        <v>35</v>
      </c>
      <c r="I200" s="19">
        <v>4240.7</v>
      </c>
      <c r="J200" s="19">
        <v>4438.8</v>
      </c>
      <c r="K200" s="19">
        <v>265.3</v>
      </c>
      <c r="L200" s="18">
        <v>1</v>
      </c>
      <c r="M200" s="19">
        <v>184.4</v>
      </c>
      <c r="N200" s="9" t="s">
        <v>2221</v>
      </c>
      <c r="O200" s="18">
        <v>2013</v>
      </c>
      <c r="P200" s="20" t="s">
        <v>77</v>
      </c>
      <c r="R200" s="17"/>
      <c r="W200" s="48" t="s">
        <v>4105</v>
      </c>
      <c r="X200" s="9" t="s">
        <v>4083</v>
      </c>
      <c r="Y200" s="9" t="s">
        <v>4083</v>
      </c>
      <c r="Z200" s="9" t="s">
        <v>4083</v>
      </c>
      <c r="AA200" s="48" t="s">
        <v>1800</v>
      </c>
      <c r="AB200" s="9" t="s">
        <v>1801</v>
      </c>
      <c r="AC200" s="9" t="s">
        <v>4083</v>
      </c>
      <c r="AD200" s="9" t="s">
        <v>4083</v>
      </c>
      <c r="AE200" s="9" t="s">
        <v>4083</v>
      </c>
      <c r="AF200" s="9" t="s">
        <v>1801</v>
      </c>
      <c r="AG200" s="9" t="s">
        <v>4083</v>
      </c>
      <c r="AH200" s="9" t="s">
        <v>4083</v>
      </c>
      <c r="AI200" s="9" t="s">
        <v>4083</v>
      </c>
      <c r="AJ200" s="48" t="s">
        <v>3908</v>
      </c>
      <c r="AK200" s="48" t="s">
        <v>3908</v>
      </c>
      <c r="AL200" s="9" t="s">
        <v>4083</v>
      </c>
      <c r="AM200" s="9" t="s">
        <v>4083</v>
      </c>
      <c r="AN200" s="9" t="s">
        <v>4083</v>
      </c>
      <c r="AO200" s="9" t="s">
        <v>4083</v>
      </c>
      <c r="AP200" s="9" t="s">
        <v>4083</v>
      </c>
      <c r="AQ200" s="9" t="s">
        <v>89</v>
      </c>
      <c r="AR200" s="48" t="s">
        <v>1799</v>
      </c>
      <c r="AS200" s="9" t="s">
        <v>4083</v>
      </c>
      <c r="AT200" s="9" t="s">
        <v>4083</v>
      </c>
      <c r="AU200" s="9" t="s">
        <v>1801</v>
      </c>
      <c r="AV200" s="9" t="s">
        <v>1801</v>
      </c>
      <c r="AW200" s="9" t="s">
        <v>4083</v>
      </c>
      <c r="AX200" s="48" t="s">
        <v>4104</v>
      </c>
      <c r="AY200" s="9" t="s">
        <v>4083</v>
      </c>
      <c r="AZ200" s="9" t="s">
        <v>4083</v>
      </c>
    </row>
    <row r="201" spans="1:52" s="20" customFormat="1" x14ac:dyDescent="0.2">
      <c r="A201" s="18">
        <v>1</v>
      </c>
      <c r="B201" s="18" t="s">
        <v>118</v>
      </c>
      <c r="C201" s="18">
        <v>23</v>
      </c>
      <c r="D201" s="15">
        <v>16</v>
      </c>
      <c r="E201" s="15">
        <v>7</v>
      </c>
      <c r="F201" s="16">
        <v>0.69599999999999995</v>
      </c>
      <c r="G201" s="15" t="s">
        <v>6</v>
      </c>
      <c r="H201" s="17" t="s">
        <v>110</v>
      </c>
      <c r="I201" s="19">
        <v>4541.7</v>
      </c>
      <c r="J201" s="19">
        <v>4245.2</v>
      </c>
      <c r="K201" s="19">
        <v>255.2</v>
      </c>
      <c r="L201" s="18">
        <v>3</v>
      </c>
      <c r="M201" s="19">
        <v>197.5</v>
      </c>
      <c r="N201" s="9" t="s">
        <v>1963</v>
      </c>
      <c r="O201" s="18">
        <v>2014</v>
      </c>
      <c r="P201" s="18" t="s">
        <v>119</v>
      </c>
      <c r="Q201" s="20" t="s">
        <v>121</v>
      </c>
      <c r="R201" s="17" t="s">
        <v>1800</v>
      </c>
      <c r="S201" s="20" t="s">
        <v>125</v>
      </c>
      <c r="T201" s="42">
        <v>115</v>
      </c>
      <c r="W201" s="48" t="s">
        <v>1800</v>
      </c>
      <c r="X201" s="9" t="s">
        <v>4083</v>
      </c>
      <c r="Y201" s="9" t="s">
        <v>4083</v>
      </c>
      <c r="Z201" s="9" t="s">
        <v>4083</v>
      </c>
      <c r="AA201" s="48" t="s">
        <v>3908</v>
      </c>
      <c r="AB201" s="48" t="s">
        <v>3908</v>
      </c>
      <c r="AC201" s="9" t="s">
        <v>4083</v>
      </c>
      <c r="AD201" s="9" t="s">
        <v>4083</v>
      </c>
      <c r="AE201" s="9" t="s">
        <v>3907</v>
      </c>
      <c r="AF201" s="48" t="s">
        <v>4107</v>
      </c>
      <c r="AG201" s="9" t="s">
        <v>4083</v>
      </c>
      <c r="AH201" s="9" t="s">
        <v>4083</v>
      </c>
      <c r="AI201" s="9" t="s">
        <v>4083</v>
      </c>
      <c r="AJ201" s="9" t="s">
        <v>4083</v>
      </c>
      <c r="AK201" s="48" t="s">
        <v>3908</v>
      </c>
      <c r="AL201" s="9" t="s">
        <v>4083</v>
      </c>
      <c r="AM201" s="9" t="s">
        <v>4083</v>
      </c>
      <c r="AN201" s="9" t="s">
        <v>4083</v>
      </c>
      <c r="AO201" s="9" t="s">
        <v>4083</v>
      </c>
      <c r="AP201" s="9" t="s">
        <v>4083</v>
      </c>
      <c r="AQ201" s="48" t="s">
        <v>4108</v>
      </c>
      <c r="AR201" s="48" t="s">
        <v>4106</v>
      </c>
      <c r="AS201" s="9" t="s">
        <v>4083</v>
      </c>
      <c r="AT201" s="9" t="s">
        <v>4083</v>
      </c>
      <c r="AU201" s="9" t="s">
        <v>4083</v>
      </c>
      <c r="AV201" s="48" t="s">
        <v>1800</v>
      </c>
      <c r="AW201" s="9" t="s">
        <v>4083</v>
      </c>
      <c r="AX201" s="48" t="s">
        <v>3908</v>
      </c>
      <c r="AY201" s="48" t="s">
        <v>3908</v>
      </c>
      <c r="AZ201" s="9" t="s">
        <v>4083</v>
      </c>
    </row>
    <row r="202" spans="1:52" s="20" customFormat="1" x14ac:dyDescent="0.2">
      <c r="A202" s="18">
        <v>2</v>
      </c>
      <c r="B202" s="18" t="s">
        <v>25</v>
      </c>
      <c r="C202" s="18">
        <v>23</v>
      </c>
      <c r="D202" s="15">
        <v>13</v>
      </c>
      <c r="E202" s="15">
        <v>10</v>
      </c>
      <c r="F202" s="16">
        <v>0.56499999999999995</v>
      </c>
      <c r="G202" s="15">
        <v>3</v>
      </c>
      <c r="H202" s="17" t="s">
        <v>110</v>
      </c>
      <c r="I202" s="19">
        <v>4374</v>
      </c>
      <c r="J202" s="19">
        <v>4207.5</v>
      </c>
      <c r="K202" s="19">
        <v>244.5</v>
      </c>
      <c r="L202" s="18">
        <v>2</v>
      </c>
      <c r="M202" s="19">
        <v>190.2</v>
      </c>
      <c r="N202" s="9" t="s">
        <v>1963</v>
      </c>
      <c r="O202" s="18">
        <v>2014</v>
      </c>
      <c r="P202" s="18" t="s">
        <v>78</v>
      </c>
      <c r="R202" s="17"/>
      <c r="W202" s="9" t="s">
        <v>3907</v>
      </c>
      <c r="X202" s="9" t="s">
        <v>4083</v>
      </c>
      <c r="Y202" s="9" t="s">
        <v>4083</v>
      </c>
      <c r="Z202" s="9" t="s">
        <v>4083</v>
      </c>
      <c r="AA202" s="48" t="s">
        <v>3908</v>
      </c>
      <c r="AB202" s="9" t="s">
        <v>3907</v>
      </c>
      <c r="AC202" s="9" t="s">
        <v>4083</v>
      </c>
      <c r="AD202" s="9" t="s">
        <v>4083</v>
      </c>
      <c r="AE202" s="9" t="s">
        <v>3907</v>
      </c>
      <c r="AF202" s="9" t="s">
        <v>4083</v>
      </c>
      <c r="AG202" s="9" t="s">
        <v>4083</v>
      </c>
      <c r="AH202" s="9" t="s">
        <v>4083</v>
      </c>
      <c r="AI202" s="9" t="s">
        <v>4083</v>
      </c>
      <c r="AJ202" s="9" t="s">
        <v>4083</v>
      </c>
      <c r="AK202" s="48" t="s">
        <v>3908</v>
      </c>
      <c r="AL202" s="9" t="s">
        <v>4083</v>
      </c>
      <c r="AM202" s="9" t="s">
        <v>4083</v>
      </c>
      <c r="AN202" s="9" t="s">
        <v>4083</v>
      </c>
      <c r="AO202" s="9" t="s">
        <v>4083</v>
      </c>
      <c r="AP202" s="9" t="s">
        <v>4083</v>
      </c>
      <c r="AQ202" s="48" t="s">
        <v>4107</v>
      </c>
      <c r="AR202" s="48" t="s">
        <v>4107</v>
      </c>
      <c r="AS202" s="9" t="s">
        <v>4083</v>
      </c>
      <c r="AT202" s="9" t="s">
        <v>4083</v>
      </c>
      <c r="AU202" s="48" t="s">
        <v>4109</v>
      </c>
      <c r="AV202" s="9" t="s">
        <v>3907</v>
      </c>
      <c r="AW202" s="9" t="s">
        <v>4083</v>
      </c>
      <c r="AX202" s="48" t="s">
        <v>3908</v>
      </c>
      <c r="AY202" s="48" t="s">
        <v>3908</v>
      </c>
      <c r="AZ202" s="9" t="s">
        <v>4083</v>
      </c>
    </row>
    <row r="203" spans="1:52" s="20" customFormat="1" x14ac:dyDescent="0.2">
      <c r="A203" s="18">
        <v>3</v>
      </c>
      <c r="B203" s="18" t="s">
        <v>63</v>
      </c>
      <c r="C203" s="18">
        <v>23</v>
      </c>
      <c r="D203" s="15">
        <v>10</v>
      </c>
      <c r="E203" s="15">
        <v>13</v>
      </c>
      <c r="F203" s="16">
        <v>0.435</v>
      </c>
      <c r="G203" s="15">
        <v>6</v>
      </c>
      <c r="H203" s="17" t="s">
        <v>115</v>
      </c>
      <c r="I203" s="19">
        <v>4103.8</v>
      </c>
      <c r="J203" s="19">
        <v>3908.5</v>
      </c>
      <c r="K203" s="19">
        <v>245.5</v>
      </c>
      <c r="L203" s="18">
        <v>1</v>
      </c>
      <c r="M203" s="19">
        <v>178.4</v>
      </c>
      <c r="N203" s="9" t="s">
        <v>1963</v>
      </c>
      <c r="O203" s="18">
        <v>2014</v>
      </c>
      <c r="P203" s="18" t="s">
        <v>87</v>
      </c>
      <c r="R203" s="17"/>
      <c r="W203" s="9" t="s">
        <v>3907</v>
      </c>
      <c r="X203" s="9" t="s">
        <v>4083</v>
      </c>
      <c r="Y203" s="9" t="s">
        <v>4083</v>
      </c>
      <c r="Z203" s="9" t="s">
        <v>4083</v>
      </c>
      <c r="AA203" s="48" t="s">
        <v>3908</v>
      </c>
      <c r="AB203" s="9" t="s">
        <v>3907</v>
      </c>
      <c r="AC203" s="9" t="s">
        <v>4083</v>
      </c>
      <c r="AD203" s="9" t="s">
        <v>4083</v>
      </c>
      <c r="AE203" s="9" t="s">
        <v>3907</v>
      </c>
      <c r="AF203" s="48" t="s">
        <v>4109</v>
      </c>
      <c r="AG203" s="9" t="s">
        <v>4083</v>
      </c>
      <c r="AH203" s="9" t="s">
        <v>4083</v>
      </c>
      <c r="AI203" s="9" t="s">
        <v>4083</v>
      </c>
      <c r="AJ203" s="9" t="s">
        <v>4083</v>
      </c>
      <c r="AK203" s="48" t="s">
        <v>3908</v>
      </c>
      <c r="AL203" s="9" t="s">
        <v>4083</v>
      </c>
      <c r="AM203" s="9" t="s">
        <v>4083</v>
      </c>
      <c r="AN203" s="9" t="s">
        <v>4083</v>
      </c>
      <c r="AO203" s="9" t="s">
        <v>4083</v>
      </c>
      <c r="AP203" s="9" t="s">
        <v>4083</v>
      </c>
      <c r="AQ203" s="9" t="s">
        <v>4083</v>
      </c>
      <c r="AR203" s="48" t="s">
        <v>4106</v>
      </c>
      <c r="AS203" s="9" t="s">
        <v>4083</v>
      </c>
      <c r="AT203" s="9" t="s">
        <v>4083</v>
      </c>
      <c r="AU203" s="48" t="s">
        <v>4106</v>
      </c>
      <c r="AV203" s="9" t="s">
        <v>3907</v>
      </c>
      <c r="AW203" s="9" t="s">
        <v>4083</v>
      </c>
      <c r="AX203" s="48" t="s">
        <v>3908</v>
      </c>
      <c r="AY203" s="9" t="s">
        <v>3907</v>
      </c>
      <c r="AZ203" s="9" t="s">
        <v>4083</v>
      </c>
    </row>
    <row r="204" spans="1:52" s="20" customFormat="1" x14ac:dyDescent="0.2">
      <c r="A204" s="18">
        <v>4</v>
      </c>
      <c r="B204" s="18" t="s">
        <v>64</v>
      </c>
      <c r="C204" s="18">
        <v>23</v>
      </c>
      <c r="D204" s="15">
        <v>10</v>
      </c>
      <c r="E204" s="15">
        <v>13</v>
      </c>
      <c r="F204" s="16">
        <v>0.435</v>
      </c>
      <c r="G204" s="15">
        <v>6</v>
      </c>
      <c r="H204" s="17" t="s">
        <v>111</v>
      </c>
      <c r="I204" s="19">
        <v>4018.5</v>
      </c>
      <c r="J204" s="19">
        <v>4225.2</v>
      </c>
      <c r="K204" s="19">
        <v>222.7</v>
      </c>
      <c r="L204" s="18">
        <v>0</v>
      </c>
      <c r="M204" s="19">
        <v>174.7</v>
      </c>
      <c r="N204" s="9" t="s">
        <v>1963</v>
      </c>
      <c r="O204" s="18">
        <v>2014</v>
      </c>
      <c r="P204" s="18" t="s">
        <v>88</v>
      </c>
      <c r="R204" s="17"/>
      <c r="W204" s="48" t="s">
        <v>3908</v>
      </c>
      <c r="X204" s="9" t="s">
        <v>4083</v>
      </c>
      <c r="Y204" s="9" t="s">
        <v>4083</v>
      </c>
      <c r="Z204" s="9" t="s">
        <v>4083</v>
      </c>
      <c r="AA204" s="48" t="s">
        <v>3908</v>
      </c>
      <c r="AB204" s="9" t="s">
        <v>3907</v>
      </c>
      <c r="AC204" s="9" t="s">
        <v>4083</v>
      </c>
      <c r="AD204" s="9" t="s">
        <v>4083</v>
      </c>
      <c r="AE204" s="48" t="s">
        <v>3908</v>
      </c>
      <c r="AF204" s="48" t="s">
        <v>4109</v>
      </c>
      <c r="AG204" s="9" t="s">
        <v>4083</v>
      </c>
      <c r="AH204" s="9" t="s">
        <v>4083</v>
      </c>
      <c r="AI204" s="9" t="s">
        <v>4083</v>
      </c>
      <c r="AJ204" s="9" t="s">
        <v>4083</v>
      </c>
      <c r="AK204" s="9" t="s">
        <v>3907</v>
      </c>
      <c r="AL204" s="9" t="s">
        <v>4083</v>
      </c>
      <c r="AM204" s="9" t="s">
        <v>4083</v>
      </c>
      <c r="AN204" s="9" t="s">
        <v>4083</v>
      </c>
      <c r="AO204" s="9" t="s">
        <v>4083</v>
      </c>
      <c r="AP204" s="9" t="s">
        <v>4083</v>
      </c>
      <c r="AQ204" s="48" t="s">
        <v>4108</v>
      </c>
      <c r="AR204" s="9" t="s">
        <v>4083</v>
      </c>
      <c r="AS204" s="9" t="s">
        <v>4083</v>
      </c>
      <c r="AT204" s="9" t="s">
        <v>4083</v>
      </c>
      <c r="AU204" s="48" t="s">
        <v>4108</v>
      </c>
      <c r="AV204" s="9" t="s">
        <v>3907</v>
      </c>
      <c r="AW204" s="9" t="s">
        <v>4083</v>
      </c>
      <c r="AX204" s="48" t="s">
        <v>3908</v>
      </c>
      <c r="AY204" s="48" t="s">
        <v>3908</v>
      </c>
      <c r="AZ204" s="9" t="s">
        <v>4083</v>
      </c>
    </row>
    <row r="205" spans="1:52" s="20" customFormat="1" x14ac:dyDescent="0.2">
      <c r="A205" s="18">
        <v>1</v>
      </c>
      <c r="B205" s="18" t="s">
        <v>48</v>
      </c>
      <c r="C205" s="18">
        <v>23</v>
      </c>
      <c r="D205" s="15">
        <v>14</v>
      </c>
      <c r="E205" s="15">
        <v>9</v>
      </c>
      <c r="F205" s="16">
        <v>0.60899999999999999</v>
      </c>
      <c r="G205" s="15" t="s">
        <v>6</v>
      </c>
      <c r="H205" s="17" t="s">
        <v>109</v>
      </c>
      <c r="I205" s="19">
        <v>4345.7</v>
      </c>
      <c r="J205" s="19">
        <v>4070</v>
      </c>
      <c r="K205" s="19">
        <v>245.2</v>
      </c>
      <c r="L205" s="18">
        <v>3</v>
      </c>
      <c r="M205" s="19">
        <v>188.9</v>
      </c>
      <c r="N205" s="9" t="s">
        <v>42</v>
      </c>
      <c r="O205" s="18">
        <v>2014</v>
      </c>
      <c r="P205" s="18" t="s">
        <v>85</v>
      </c>
      <c r="Q205" s="20" t="s">
        <v>121</v>
      </c>
      <c r="R205" s="17" t="s">
        <v>1799</v>
      </c>
      <c r="T205" s="42">
        <v>52</v>
      </c>
      <c r="W205" s="48" t="s">
        <v>1799</v>
      </c>
      <c r="X205" s="9" t="s">
        <v>4083</v>
      </c>
      <c r="Y205" s="9" t="s">
        <v>4083</v>
      </c>
      <c r="Z205" s="9" t="s">
        <v>4083</v>
      </c>
      <c r="AA205" s="48" t="s">
        <v>4106</v>
      </c>
      <c r="AB205" s="48" t="s">
        <v>3908</v>
      </c>
      <c r="AC205" s="9" t="s">
        <v>4083</v>
      </c>
      <c r="AD205" s="9" t="s">
        <v>4083</v>
      </c>
      <c r="AE205" s="9" t="s">
        <v>3907</v>
      </c>
      <c r="AF205" s="9" t="s">
        <v>3907</v>
      </c>
      <c r="AG205" s="9" t="s">
        <v>4083</v>
      </c>
      <c r="AH205" s="9" t="s">
        <v>4083</v>
      </c>
      <c r="AI205" s="9" t="s">
        <v>4083</v>
      </c>
      <c r="AJ205" s="9" t="s">
        <v>4083</v>
      </c>
      <c r="AK205" s="9" t="s">
        <v>4083</v>
      </c>
      <c r="AL205" s="9" t="s">
        <v>4083</v>
      </c>
      <c r="AM205" s="9" t="s">
        <v>4083</v>
      </c>
      <c r="AN205" s="9" t="s">
        <v>4083</v>
      </c>
      <c r="AO205" s="9" t="s">
        <v>4083</v>
      </c>
      <c r="AP205" s="9" t="s">
        <v>4083</v>
      </c>
      <c r="AQ205" s="9" t="s">
        <v>3907</v>
      </c>
      <c r="AR205" s="48" t="s">
        <v>3908</v>
      </c>
      <c r="AS205" s="9" t="s">
        <v>4083</v>
      </c>
      <c r="AT205" s="9" t="s">
        <v>4083</v>
      </c>
      <c r="AU205" s="9" t="s">
        <v>3907</v>
      </c>
      <c r="AV205" s="48" t="s">
        <v>4111</v>
      </c>
      <c r="AW205" s="9" t="s">
        <v>4083</v>
      </c>
      <c r="AX205" s="9" t="s">
        <v>3907</v>
      </c>
      <c r="AY205" s="48" t="s">
        <v>4107</v>
      </c>
      <c r="AZ205" s="9" t="s">
        <v>4083</v>
      </c>
    </row>
    <row r="206" spans="1:52" s="20" customFormat="1" x14ac:dyDescent="0.2">
      <c r="A206" s="18">
        <v>2</v>
      </c>
      <c r="B206" s="18" t="s">
        <v>1811</v>
      </c>
      <c r="C206" s="18">
        <v>23</v>
      </c>
      <c r="D206" s="15">
        <v>13</v>
      </c>
      <c r="E206" s="15">
        <v>10</v>
      </c>
      <c r="F206" s="16">
        <v>0.56499999999999995</v>
      </c>
      <c r="G206" s="15">
        <v>1</v>
      </c>
      <c r="H206" s="17" t="s">
        <v>157</v>
      </c>
      <c r="I206" s="19">
        <v>4596.8</v>
      </c>
      <c r="J206" s="19">
        <v>4368</v>
      </c>
      <c r="K206" s="19">
        <v>273.5</v>
      </c>
      <c r="L206" s="18">
        <v>3</v>
      </c>
      <c r="M206" s="19">
        <v>199.9</v>
      </c>
      <c r="N206" s="9" t="s">
        <v>42</v>
      </c>
      <c r="O206" s="18">
        <v>2014</v>
      </c>
      <c r="P206" s="18" t="s">
        <v>161</v>
      </c>
      <c r="Q206" s="20" t="s">
        <v>122</v>
      </c>
      <c r="R206" s="17" t="s">
        <v>1801</v>
      </c>
      <c r="T206" s="42">
        <v>40</v>
      </c>
      <c r="W206" s="48" t="s">
        <v>3908</v>
      </c>
      <c r="X206" s="9" t="s">
        <v>4083</v>
      </c>
      <c r="Y206" s="9" t="s">
        <v>4083</v>
      </c>
      <c r="Z206" s="9" t="s">
        <v>4083</v>
      </c>
      <c r="AA206" s="48" t="s">
        <v>4107</v>
      </c>
      <c r="AB206" s="48" t="s">
        <v>3908</v>
      </c>
      <c r="AC206" s="9" t="s">
        <v>4083</v>
      </c>
      <c r="AD206" s="9" t="s">
        <v>4083</v>
      </c>
      <c r="AE206" s="9" t="s">
        <v>3907</v>
      </c>
      <c r="AF206" s="48" t="s">
        <v>3908</v>
      </c>
      <c r="AG206" s="9" t="s">
        <v>4083</v>
      </c>
      <c r="AH206" s="9" t="s">
        <v>4083</v>
      </c>
      <c r="AI206" s="9" t="s">
        <v>4083</v>
      </c>
      <c r="AJ206" s="9" t="s">
        <v>4083</v>
      </c>
      <c r="AK206" s="48" t="s">
        <v>4114</v>
      </c>
      <c r="AL206" s="9" t="s">
        <v>4083</v>
      </c>
      <c r="AM206" s="9" t="s">
        <v>4083</v>
      </c>
      <c r="AN206" s="9" t="s">
        <v>4083</v>
      </c>
      <c r="AO206" s="9" t="s">
        <v>4083</v>
      </c>
      <c r="AP206" s="9" t="s">
        <v>4083</v>
      </c>
      <c r="AQ206" s="48" t="s">
        <v>3908</v>
      </c>
      <c r="AR206" s="48" t="s">
        <v>3908</v>
      </c>
      <c r="AS206" s="9" t="s">
        <v>4083</v>
      </c>
      <c r="AT206" s="9" t="s">
        <v>4083</v>
      </c>
      <c r="AU206" s="9" t="s">
        <v>1801</v>
      </c>
      <c r="AV206" s="9" t="s">
        <v>4083</v>
      </c>
      <c r="AW206" s="9" t="s">
        <v>4083</v>
      </c>
      <c r="AX206" s="9" t="s">
        <v>3907</v>
      </c>
      <c r="AY206" s="48" t="s">
        <v>4106</v>
      </c>
      <c r="AZ206" s="9" t="s">
        <v>4083</v>
      </c>
    </row>
    <row r="207" spans="1:52" s="20" customFormat="1" x14ac:dyDescent="0.2">
      <c r="A207" s="18">
        <v>3</v>
      </c>
      <c r="B207" s="18" t="s">
        <v>2394</v>
      </c>
      <c r="C207" s="18">
        <v>23</v>
      </c>
      <c r="D207" s="15">
        <v>8</v>
      </c>
      <c r="E207" s="15">
        <v>15</v>
      </c>
      <c r="F207" s="16">
        <v>0.34799999999999998</v>
      </c>
      <c r="G207" s="15">
        <v>6</v>
      </c>
      <c r="H207" s="17" t="s">
        <v>111</v>
      </c>
      <c r="I207" s="19">
        <v>3714</v>
      </c>
      <c r="J207" s="19">
        <v>4349.5</v>
      </c>
      <c r="K207" s="19">
        <v>203.5</v>
      </c>
      <c r="L207" s="18">
        <v>0</v>
      </c>
      <c r="M207" s="19">
        <v>161.5</v>
      </c>
      <c r="N207" s="9" t="s">
        <v>42</v>
      </c>
      <c r="O207" s="18">
        <v>2014</v>
      </c>
      <c r="P207" s="18" t="s">
        <v>2395</v>
      </c>
      <c r="R207" s="17"/>
      <c r="W207" s="9" t="s">
        <v>3907</v>
      </c>
      <c r="X207" s="9" t="s">
        <v>4083</v>
      </c>
      <c r="Y207" s="9" t="s">
        <v>4083</v>
      </c>
      <c r="Z207" s="9" t="s">
        <v>4083</v>
      </c>
      <c r="AA207" s="48" t="s">
        <v>4108</v>
      </c>
      <c r="AB207" s="48" t="s">
        <v>3908</v>
      </c>
      <c r="AC207" s="9" t="s">
        <v>4083</v>
      </c>
      <c r="AD207" s="9" t="s">
        <v>4083</v>
      </c>
      <c r="AE207" s="48" t="s">
        <v>3908</v>
      </c>
      <c r="AF207" s="9" t="s">
        <v>3907</v>
      </c>
      <c r="AG207" s="9" t="s">
        <v>4083</v>
      </c>
      <c r="AH207" s="9" t="s">
        <v>4083</v>
      </c>
      <c r="AI207" s="9" t="s">
        <v>4083</v>
      </c>
      <c r="AJ207" s="9" t="s">
        <v>4083</v>
      </c>
      <c r="AK207" s="48" t="s">
        <v>4109</v>
      </c>
      <c r="AL207" s="9" t="s">
        <v>4083</v>
      </c>
      <c r="AM207" s="9" t="s">
        <v>4083</v>
      </c>
      <c r="AN207" s="9" t="s">
        <v>4083</v>
      </c>
      <c r="AO207" s="9" t="s">
        <v>4083</v>
      </c>
      <c r="AP207" s="9" t="s">
        <v>4083</v>
      </c>
      <c r="AQ207" s="48" t="s">
        <v>3908</v>
      </c>
      <c r="AR207" s="9" t="s">
        <v>3907</v>
      </c>
      <c r="AS207" s="9" t="s">
        <v>4083</v>
      </c>
      <c r="AT207" s="9" t="s">
        <v>4083</v>
      </c>
      <c r="AU207" s="9" t="s">
        <v>3907</v>
      </c>
      <c r="AV207" s="48" t="s">
        <v>4108</v>
      </c>
      <c r="AW207" s="9" t="s">
        <v>4083</v>
      </c>
      <c r="AX207" s="9" t="s">
        <v>3907</v>
      </c>
      <c r="AY207" s="9" t="s">
        <v>4083</v>
      </c>
      <c r="AZ207" s="9" t="s">
        <v>4083</v>
      </c>
    </row>
    <row r="208" spans="1:52" s="20" customFormat="1" x14ac:dyDescent="0.2">
      <c r="A208" s="18">
        <v>4</v>
      </c>
      <c r="B208" s="18" t="s">
        <v>31</v>
      </c>
      <c r="C208" s="18">
        <v>23</v>
      </c>
      <c r="D208" s="15">
        <v>7</v>
      </c>
      <c r="E208" s="15">
        <v>16</v>
      </c>
      <c r="F208" s="16">
        <v>0.30399999999999999</v>
      </c>
      <c r="G208" s="15">
        <v>7</v>
      </c>
      <c r="H208" s="17" t="s">
        <v>113</v>
      </c>
      <c r="I208" s="19">
        <v>4156.7</v>
      </c>
      <c r="J208" s="19">
        <v>4424</v>
      </c>
      <c r="K208" s="19">
        <v>253.8</v>
      </c>
      <c r="L208" s="18">
        <v>1</v>
      </c>
      <c r="M208" s="19">
        <v>180.7</v>
      </c>
      <c r="N208" s="9" t="s">
        <v>42</v>
      </c>
      <c r="O208" s="18">
        <v>2014</v>
      </c>
      <c r="P208" s="18" t="s">
        <v>83</v>
      </c>
      <c r="R208" s="17"/>
      <c r="W208" s="9" t="s">
        <v>3907</v>
      </c>
      <c r="X208" s="9" t="s">
        <v>4083</v>
      </c>
      <c r="Y208" s="9" t="s">
        <v>4083</v>
      </c>
      <c r="Z208" s="9" t="s">
        <v>4083</v>
      </c>
      <c r="AA208" s="9" t="s">
        <v>4083</v>
      </c>
      <c r="AB208" s="9" t="s">
        <v>3907</v>
      </c>
      <c r="AC208" s="9" t="s">
        <v>4083</v>
      </c>
      <c r="AD208" s="9" t="s">
        <v>4083</v>
      </c>
      <c r="AE208" s="9" t="s">
        <v>3907</v>
      </c>
      <c r="AF208" s="9" t="s">
        <v>3907</v>
      </c>
      <c r="AG208" s="9" t="s">
        <v>4083</v>
      </c>
      <c r="AH208" s="9" t="s">
        <v>4083</v>
      </c>
      <c r="AI208" s="9" t="s">
        <v>4083</v>
      </c>
      <c r="AJ208" s="9" t="s">
        <v>4083</v>
      </c>
      <c r="AK208" s="48" t="s">
        <v>4108</v>
      </c>
      <c r="AL208" s="9" t="s">
        <v>4083</v>
      </c>
      <c r="AM208" s="9" t="s">
        <v>4083</v>
      </c>
      <c r="AN208" s="9" t="s">
        <v>4083</v>
      </c>
      <c r="AO208" s="9" t="s">
        <v>4083</v>
      </c>
      <c r="AP208" s="9" t="s">
        <v>4083</v>
      </c>
      <c r="AQ208" s="9" t="s">
        <v>3907</v>
      </c>
      <c r="AR208" s="9" t="s">
        <v>3907</v>
      </c>
      <c r="AS208" s="9" t="s">
        <v>4083</v>
      </c>
      <c r="AT208" s="9" t="s">
        <v>4083</v>
      </c>
      <c r="AU208" s="9" t="s">
        <v>3907</v>
      </c>
      <c r="AV208" s="48" t="s">
        <v>4109</v>
      </c>
      <c r="AW208" s="9" t="s">
        <v>4083</v>
      </c>
      <c r="AX208" s="48" t="s">
        <v>3908</v>
      </c>
      <c r="AY208" s="48" t="s">
        <v>4106</v>
      </c>
      <c r="AZ208" s="9" t="s">
        <v>4083</v>
      </c>
    </row>
    <row r="209" spans="1:52" s="20" customFormat="1" x14ac:dyDescent="0.2">
      <c r="A209" s="18">
        <v>1</v>
      </c>
      <c r="B209" s="18" t="s">
        <v>27</v>
      </c>
      <c r="C209" s="18">
        <v>23</v>
      </c>
      <c r="D209" s="15">
        <v>15</v>
      </c>
      <c r="E209" s="15">
        <v>8</v>
      </c>
      <c r="F209" s="16">
        <v>0.65200000000000002</v>
      </c>
      <c r="G209" s="15" t="s">
        <v>6</v>
      </c>
      <c r="H209" s="17" t="s">
        <v>109</v>
      </c>
      <c r="I209" s="19">
        <v>4416</v>
      </c>
      <c r="J209" s="19">
        <v>3919.5</v>
      </c>
      <c r="K209" s="19">
        <v>269</v>
      </c>
      <c r="L209" s="18">
        <v>3</v>
      </c>
      <c r="M209" s="19">
        <v>192</v>
      </c>
      <c r="N209" s="9" t="s">
        <v>2221</v>
      </c>
      <c r="O209" s="18">
        <v>2014</v>
      </c>
      <c r="P209" s="18" t="s">
        <v>79</v>
      </c>
      <c r="Q209" s="20" t="s">
        <v>121</v>
      </c>
      <c r="R209" s="17" t="s">
        <v>1799</v>
      </c>
      <c r="S209" s="20" t="s">
        <v>163</v>
      </c>
      <c r="T209" s="42">
        <v>77</v>
      </c>
      <c r="W209" s="9" t="s">
        <v>4083</v>
      </c>
      <c r="X209" s="9" t="s">
        <v>4083</v>
      </c>
      <c r="Y209" s="9" t="s">
        <v>4083</v>
      </c>
      <c r="Z209" s="9" t="s">
        <v>4083</v>
      </c>
      <c r="AA209" s="48" t="s">
        <v>3908</v>
      </c>
      <c r="AB209" s="48" t="s">
        <v>4106</v>
      </c>
      <c r="AC209" s="9" t="s">
        <v>4083</v>
      </c>
      <c r="AD209" s="9" t="s">
        <v>4083</v>
      </c>
      <c r="AE209" s="48" t="s">
        <v>4107</v>
      </c>
      <c r="AF209" s="48" t="s">
        <v>3908</v>
      </c>
      <c r="AG209" s="9" t="s">
        <v>4083</v>
      </c>
      <c r="AH209" s="9" t="s">
        <v>4083</v>
      </c>
      <c r="AI209" s="9" t="s">
        <v>4083</v>
      </c>
      <c r="AJ209" s="9" t="s">
        <v>4083</v>
      </c>
      <c r="AK209" s="48" t="s">
        <v>1799</v>
      </c>
      <c r="AL209" s="9" t="s">
        <v>4083</v>
      </c>
      <c r="AM209" s="9" t="s">
        <v>4083</v>
      </c>
      <c r="AN209" s="9" t="s">
        <v>4083</v>
      </c>
      <c r="AO209" s="9" t="s">
        <v>4083</v>
      </c>
      <c r="AP209" s="9" t="s">
        <v>4083</v>
      </c>
      <c r="AQ209" s="48" t="s">
        <v>3908</v>
      </c>
      <c r="AR209" s="9" t="s">
        <v>3907</v>
      </c>
      <c r="AS209" s="9" t="s">
        <v>4083</v>
      </c>
      <c r="AT209" s="9" t="s">
        <v>4083</v>
      </c>
      <c r="AU209" s="9" t="s">
        <v>1801</v>
      </c>
      <c r="AV209" s="48" t="s">
        <v>3907</v>
      </c>
      <c r="AW209" s="9" t="s">
        <v>4083</v>
      </c>
      <c r="AX209" s="48" t="s">
        <v>4107</v>
      </c>
      <c r="AY209" s="48" t="s">
        <v>3908</v>
      </c>
      <c r="AZ209" s="9" t="s">
        <v>4083</v>
      </c>
    </row>
    <row r="210" spans="1:52" s="20" customFormat="1" x14ac:dyDescent="0.2">
      <c r="A210" s="18">
        <v>2</v>
      </c>
      <c r="B210" s="18" t="s">
        <v>24</v>
      </c>
      <c r="C210" s="18">
        <v>23</v>
      </c>
      <c r="D210" s="15">
        <v>12</v>
      </c>
      <c r="E210" s="15">
        <v>11</v>
      </c>
      <c r="F210" s="16">
        <v>0.52200000000000002</v>
      </c>
      <c r="G210" s="15">
        <v>3</v>
      </c>
      <c r="H210" s="17" t="s">
        <v>113</v>
      </c>
      <c r="I210" s="19">
        <v>4166.8</v>
      </c>
      <c r="J210" s="19">
        <v>4106</v>
      </c>
      <c r="K210" s="19">
        <v>271.8</v>
      </c>
      <c r="L210" s="18">
        <v>2</v>
      </c>
      <c r="M210" s="19">
        <v>181.2</v>
      </c>
      <c r="N210" s="9" t="s">
        <v>2221</v>
      </c>
      <c r="O210" s="18">
        <v>2014</v>
      </c>
      <c r="P210" s="20" t="s">
        <v>77</v>
      </c>
      <c r="R210" s="17"/>
      <c r="W210" s="48" t="s">
        <v>4109</v>
      </c>
      <c r="X210" s="9" t="s">
        <v>4083</v>
      </c>
      <c r="Y210" s="9" t="s">
        <v>4083</v>
      </c>
      <c r="Z210" s="9" t="s">
        <v>4083</v>
      </c>
      <c r="AA210" s="48" t="s">
        <v>3908</v>
      </c>
      <c r="AB210" s="48" t="s">
        <v>4108</v>
      </c>
      <c r="AC210" s="9" t="s">
        <v>4083</v>
      </c>
      <c r="AD210" s="9" t="s">
        <v>4083</v>
      </c>
      <c r="AE210" s="9" t="s">
        <v>4083</v>
      </c>
      <c r="AF210" s="48" t="s">
        <v>3908</v>
      </c>
      <c r="AG210" s="9" t="s">
        <v>4083</v>
      </c>
      <c r="AH210" s="9" t="s">
        <v>4083</v>
      </c>
      <c r="AI210" s="9" t="s">
        <v>4083</v>
      </c>
      <c r="AJ210" s="9" t="s">
        <v>4083</v>
      </c>
      <c r="AK210" s="48" t="s">
        <v>3908</v>
      </c>
      <c r="AL210" s="9" t="s">
        <v>4083</v>
      </c>
      <c r="AM210" s="9" t="s">
        <v>4083</v>
      </c>
      <c r="AN210" s="9" t="s">
        <v>4083</v>
      </c>
      <c r="AO210" s="9" t="s">
        <v>4083</v>
      </c>
      <c r="AP210" s="9" t="s">
        <v>4083</v>
      </c>
      <c r="AQ210" s="48" t="s">
        <v>3908</v>
      </c>
      <c r="AR210" s="9" t="s">
        <v>3907</v>
      </c>
      <c r="AS210" s="9" t="s">
        <v>4083</v>
      </c>
      <c r="AT210" s="9" t="s">
        <v>4083</v>
      </c>
      <c r="AU210" s="48" t="s">
        <v>3908</v>
      </c>
      <c r="AV210" s="48" t="s">
        <v>3908</v>
      </c>
      <c r="AW210" s="9" t="s">
        <v>4083</v>
      </c>
      <c r="AX210" s="48" t="s">
        <v>4106</v>
      </c>
      <c r="AY210" s="9" t="s">
        <v>3907</v>
      </c>
      <c r="AZ210" s="9" t="s">
        <v>4083</v>
      </c>
    </row>
    <row r="211" spans="1:52" s="20" customFormat="1" x14ac:dyDescent="0.2">
      <c r="A211" s="18">
        <v>3</v>
      </c>
      <c r="B211" s="18" t="s">
        <v>1965</v>
      </c>
      <c r="C211" s="18">
        <v>23</v>
      </c>
      <c r="D211" s="15">
        <v>10</v>
      </c>
      <c r="E211" s="15">
        <v>13</v>
      </c>
      <c r="F211" s="16">
        <v>0.435</v>
      </c>
      <c r="G211" s="15">
        <v>5</v>
      </c>
      <c r="H211" s="17" t="s">
        <v>115</v>
      </c>
      <c r="I211" s="19">
        <v>3966.3</v>
      </c>
      <c r="J211" s="19">
        <v>4317.3</v>
      </c>
      <c r="K211" s="19">
        <v>281.7</v>
      </c>
      <c r="L211" s="18">
        <v>3</v>
      </c>
      <c r="M211" s="19">
        <v>172.4</v>
      </c>
      <c r="N211" s="9" t="s">
        <v>2221</v>
      </c>
      <c r="O211" s="18">
        <v>2014</v>
      </c>
      <c r="P211" s="18" t="s">
        <v>1964</v>
      </c>
      <c r="R211" s="17"/>
      <c r="W211" s="48" t="s">
        <v>4109</v>
      </c>
      <c r="X211" s="9" t="s">
        <v>4083</v>
      </c>
      <c r="Y211" s="9" t="s">
        <v>4083</v>
      </c>
      <c r="Z211" s="9" t="s">
        <v>4083</v>
      </c>
      <c r="AA211" s="9" t="s">
        <v>3907</v>
      </c>
      <c r="AB211" s="48" t="s">
        <v>4107</v>
      </c>
      <c r="AC211" s="9" t="s">
        <v>4083</v>
      </c>
      <c r="AD211" s="9" t="s">
        <v>4083</v>
      </c>
      <c r="AE211" s="48" t="s">
        <v>4108</v>
      </c>
      <c r="AF211" s="9" t="s">
        <v>3907</v>
      </c>
      <c r="AG211" s="9" t="s">
        <v>4083</v>
      </c>
      <c r="AH211" s="9" t="s">
        <v>4083</v>
      </c>
      <c r="AI211" s="9" t="s">
        <v>4083</v>
      </c>
      <c r="AJ211" s="9" t="s">
        <v>4083</v>
      </c>
      <c r="AK211" s="48" t="s">
        <v>3908</v>
      </c>
      <c r="AL211" s="9" t="s">
        <v>4083</v>
      </c>
      <c r="AM211" s="9" t="s">
        <v>4083</v>
      </c>
      <c r="AN211" s="9" t="s">
        <v>4083</v>
      </c>
      <c r="AO211" s="9" t="s">
        <v>4083</v>
      </c>
      <c r="AP211" s="9" t="s">
        <v>4083</v>
      </c>
      <c r="AQ211" s="9" t="s">
        <v>3907</v>
      </c>
      <c r="AR211" s="9" t="s">
        <v>3907</v>
      </c>
      <c r="AS211" s="9" t="s">
        <v>4083</v>
      </c>
      <c r="AT211" s="9" t="s">
        <v>4083</v>
      </c>
      <c r="AU211" s="9" t="s">
        <v>3907</v>
      </c>
      <c r="AV211" s="48" t="s">
        <v>3908</v>
      </c>
      <c r="AW211" s="9" t="s">
        <v>4083</v>
      </c>
      <c r="AX211" s="9" t="s">
        <v>4083</v>
      </c>
      <c r="AY211" s="48" t="s">
        <v>3908</v>
      </c>
      <c r="AZ211" s="9" t="s">
        <v>4083</v>
      </c>
    </row>
    <row r="212" spans="1:52" s="20" customFormat="1" x14ac:dyDescent="0.2">
      <c r="A212" s="18">
        <v>4</v>
      </c>
      <c r="B212" s="18" t="s">
        <v>41</v>
      </c>
      <c r="C212" s="18">
        <v>23</v>
      </c>
      <c r="D212" s="15">
        <v>10</v>
      </c>
      <c r="E212" s="15">
        <v>13</v>
      </c>
      <c r="F212" s="16">
        <v>0.435</v>
      </c>
      <c r="G212" s="15">
        <v>5</v>
      </c>
      <c r="H212" s="17" t="s">
        <v>113</v>
      </c>
      <c r="I212" s="19">
        <v>4010.5</v>
      </c>
      <c r="J212" s="19">
        <v>4270.2</v>
      </c>
      <c r="K212" s="19">
        <v>247.2</v>
      </c>
      <c r="L212" s="18">
        <v>2</v>
      </c>
      <c r="M212" s="19">
        <v>174.4</v>
      </c>
      <c r="N212" s="9" t="s">
        <v>2221</v>
      </c>
      <c r="O212" s="18">
        <v>2014</v>
      </c>
      <c r="P212" s="18" t="s">
        <v>75</v>
      </c>
      <c r="R212" s="17"/>
      <c r="W212" s="48" t="s">
        <v>4108</v>
      </c>
      <c r="X212" s="9" t="s">
        <v>4083</v>
      </c>
      <c r="Y212" s="9" t="s">
        <v>4083</v>
      </c>
      <c r="Z212" s="9" t="s">
        <v>4083</v>
      </c>
      <c r="AA212" s="48" t="s">
        <v>3908</v>
      </c>
      <c r="AB212" s="9" t="s">
        <v>4083</v>
      </c>
      <c r="AC212" s="9" t="s">
        <v>4083</v>
      </c>
      <c r="AD212" s="9" t="s">
        <v>4083</v>
      </c>
      <c r="AE212" s="48" t="s">
        <v>4106</v>
      </c>
      <c r="AF212" s="48" t="s">
        <v>3908</v>
      </c>
      <c r="AG212" s="9" t="s">
        <v>4083</v>
      </c>
      <c r="AH212" s="9" t="s">
        <v>4083</v>
      </c>
      <c r="AI212" s="9" t="s">
        <v>4083</v>
      </c>
      <c r="AJ212" s="9" t="s">
        <v>4083</v>
      </c>
      <c r="AK212" s="9" t="s">
        <v>3907</v>
      </c>
      <c r="AL212" s="9" t="s">
        <v>4083</v>
      </c>
      <c r="AM212" s="9" t="s">
        <v>4083</v>
      </c>
      <c r="AN212" s="9" t="s">
        <v>4083</v>
      </c>
      <c r="AO212" s="9" t="s">
        <v>4083</v>
      </c>
      <c r="AP212" s="9" t="s">
        <v>4083</v>
      </c>
      <c r="AQ212" s="48" t="s">
        <v>3908</v>
      </c>
      <c r="AR212" s="48" t="s">
        <v>3908</v>
      </c>
      <c r="AS212" s="9" t="s">
        <v>4083</v>
      </c>
      <c r="AT212" s="9" t="s">
        <v>4083</v>
      </c>
      <c r="AU212" s="9" t="s">
        <v>3907</v>
      </c>
      <c r="AV212" s="9" t="s">
        <v>3907</v>
      </c>
      <c r="AW212" s="9" t="s">
        <v>4083</v>
      </c>
      <c r="AX212" s="48" t="s">
        <v>4109</v>
      </c>
      <c r="AY212" s="9" t="s">
        <v>3907</v>
      </c>
      <c r="AZ212" s="9" t="s">
        <v>4083</v>
      </c>
    </row>
    <row r="213" spans="1:52" s="20" customFormat="1" x14ac:dyDescent="0.2">
      <c r="A213" s="18">
        <v>1</v>
      </c>
      <c r="B213" s="18" t="s">
        <v>64</v>
      </c>
      <c r="C213" s="18">
        <v>23</v>
      </c>
      <c r="D213" s="15">
        <v>15</v>
      </c>
      <c r="E213" s="15">
        <v>8</v>
      </c>
      <c r="F213" s="16">
        <v>0.65200000000000002</v>
      </c>
      <c r="G213" s="15" t="s">
        <v>6</v>
      </c>
      <c r="H213" s="17" t="s">
        <v>112</v>
      </c>
      <c r="I213" s="19">
        <v>4618</v>
      </c>
      <c r="J213" s="19">
        <v>4227</v>
      </c>
      <c r="K213" s="19">
        <v>243.7</v>
      </c>
      <c r="L213" s="18">
        <v>0.5</v>
      </c>
      <c r="M213" s="19">
        <v>200.8</v>
      </c>
      <c r="N213" s="9" t="s">
        <v>1963</v>
      </c>
      <c r="O213" s="18">
        <v>2015</v>
      </c>
      <c r="P213" s="18" t="s">
        <v>88</v>
      </c>
      <c r="Q213" s="20" t="s">
        <v>121</v>
      </c>
      <c r="R213" s="17" t="s">
        <v>1799</v>
      </c>
      <c r="T213" s="42">
        <v>52</v>
      </c>
      <c r="W213" s="48" t="s">
        <v>1799</v>
      </c>
      <c r="X213" s="9" t="s">
        <v>4083</v>
      </c>
      <c r="Y213" s="9" t="s">
        <v>4083</v>
      </c>
      <c r="Z213" s="9" t="s">
        <v>4083</v>
      </c>
      <c r="AA213" s="48" t="s">
        <v>4106</v>
      </c>
      <c r="AB213" s="48" t="s">
        <v>1799</v>
      </c>
      <c r="AC213" s="9" t="s">
        <v>4083</v>
      </c>
      <c r="AD213" s="9" t="s">
        <v>4083</v>
      </c>
      <c r="AE213" s="48" t="s">
        <v>4108</v>
      </c>
      <c r="AF213" s="48" t="s">
        <v>3908</v>
      </c>
      <c r="AG213" s="9" t="s">
        <v>4083</v>
      </c>
      <c r="AH213" s="9" t="s">
        <v>4083</v>
      </c>
      <c r="AI213" s="9" t="s">
        <v>4083</v>
      </c>
      <c r="AJ213" s="9" t="s">
        <v>4083</v>
      </c>
      <c r="AK213" s="48" t="s">
        <v>3908</v>
      </c>
      <c r="AL213" s="9" t="s">
        <v>4083</v>
      </c>
      <c r="AM213" s="9" t="s">
        <v>4083</v>
      </c>
      <c r="AN213" s="9" t="s">
        <v>4083</v>
      </c>
      <c r="AO213" s="9" t="s">
        <v>4083</v>
      </c>
      <c r="AP213" s="9" t="s">
        <v>4083</v>
      </c>
      <c r="AQ213" s="9" t="s">
        <v>3907</v>
      </c>
      <c r="AR213" s="9" t="s">
        <v>4083</v>
      </c>
      <c r="AS213" s="9" t="s">
        <v>4083</v>
      </c>
      <c r="AT213" s="9" t="s">
        <v>4083</v>
      </c>
      <c r="AU213" s="55" t="s">
        <v>4112</v>
      </c>
      <c r="AV213" s="9" t="s">
        <v>3907</v>
      </c>
      <c r="AW213" s="9" t="s">
        <v>4083</v>
      </c>
      <c r="AX213" s="48" t="s">
        <v>3908</v>
      </c>
      <c r="AY213" s="48" t="s">
        <v>3908</v>
      </c>
      <c r="AZ213" s="9" t="s">
        <v>4083</v>
      </c>
    </row>
    <row r="214" spans="1:52" s="20" customFormat="1" x14ac:dyDescent="0.2">
      <c r="A214" s="18">
        <v>2</v>
      </c>
      <c r="B214" s="18" t="s">
        <v>24</v>
      </c>
      <c r="C214" s="18">
        <v>23</v>
      </c>
      <c r="D214" s="15">
        <v>10</v>
      </c>
      <c r="E214" s="15">
        <v>13</v>
      </c>
      <c r="F214" s="16">
        <v>0.435</v>
      </c>
      <c r="G214" s="15">
        <v>5</v>
      </c>
      <c r="H214" s="17" t="s">
        <v>110</v>
      </c>
      <c r="I214" s="19">
        <v>4195.5</v>
      </c>
      <c r="J214" s="19">
        <v>4255.7</v>
      </c>
      <c r="K214" s="19">
        <v>252</v>
      </c>
      <c r="L214" s="18">
        <v>1</v>
      </c>
      <c r="M214" s="19">
        <v>182.4</v>
      </c>
      <c r="N214" s="9" t="s">
        <v>1963</v>
      </c>
      <c r="O214" s="18">
        <v>2015</v>
      </c>
      <c r="P214" s="20" t="s">
        <v>77</v>
      </c>
      <c r="R214" s="17"/>
      <c r="W214" s="9" t="s">
        <v>3907</v>
      </c>
      <c r="X214" s="9" t="s">
        <v>4083</v>
      </c>
      <c r="Y214" s="9" t="s">
        <v>4083</v>
      </c>
      <c r="Z214" s="9" t="s">
        <v>4083</v>
      </c>
      <c r="AA214" s="48" t="s">
        <v>4107</v>
      </c>
      <c r="AB214" s="9" t="s">
        <v>3907</v>
      </c>
      <c r="AC214" s="9" t="s">
        <v>4083</v>
      </c>
      <c r="AD214" s="9" t="s">
        <v>4083</v>
      </c>
      <c r="AE214" s="9" t="s">
        <v>4083</v>
      </c>
      <c r="AF214" s="9" t="s">
        <v>3907</v>
      </c>
      <c r="AG214" s="9" t="s">
        <v>4083</v>
      </c>
      <c r="AH214" s="9" t="s">
        <v>4083</v>
      </c>
      <c r="AI214" s="9" t="s">
        <v>4083</v>
      </c>
      <c r="AJ214" s="9" t="s">
        <v>4083</v>
      </c>
      <c r="AK214" s="9" t="s">
        <v>3907</v>
      </c>
      <c r="AL214" s="9" t="s">
        <v>4083</v>
      </c>
      <c r="AM214" s="9" t="s">
        <v>4083</v>
      </c>
      <c r="AN214" s="9" t="s">
        <v>4083</v>
      </c>
      <c r="AO214" s="9" t="s">
        <v>4083</v>
      </c>
      <c r="AP214" s="9" t="s">
        <v>4083</v>
      </c>
      <c r="AQ214" s="48" t="s">
        <v>3908</v>
      </c>
      <c r="AR214" s="48" t="s">
        <v>4106</v>
      </c>
      <c r="AS214" s="9" t="s">
        <v>4083</v>
      </c>
      <c r="AT214" s="9" t="s">
        <v>4083</v>
      </c>
      <c r="AU214" s="48" t="s">
        <v>4108</v>
      </c>
      <c r="AV214" s="9" t="s">
        <v>3907</v>
      </c>
      <c r="AW214" s="9" t="s">
        <v>4083</v>
      </c>
      <c r="AX214" s="9" t="s">
        <v>3907</v>
      </c>
      <c r="AY214" s="9" t="s">
        <v>3907</v>
      </c>
      <c r="AZ214" s="9" t="s">
        <v>4083</v>
      </c>
    </row>
    <row r="215" spans="1:52" s="20" customFormat="1" x14ac:dyDescent="0.2">
      <c r="A215" s="18">
        <v>3</v>
      </c>
      <c r="B215" s="18" t="s">
        <v>31</v>
      </c>
      <c r="C215" s="18">
        <v>23</v>
      </c>
      <c r="D215" s="15">
        <v>8</v>
      </c>
      <c r="E215" s="15">
        <v>15</v>
      </c>
      <c r="F215" s="16">
        <v>0.34799999999999998</v>
      </c>
      <c r="G215" s="15">
        <v>7</v>
      </c>
      <c r="H215" s="17" t="s">
        <v>115</v>
      </c>
      <c r="I215" s="19">
        <v>3708.7</v>
      </c>
      <c r="J215" s="19">
        <v>4060.3</v>
      </c>
      <c r="K215" s="19">
        <v>205.7</v>
      </c>
      <c r="L215" s="18">
        <v>0</v>
      </c>
      <c r="M215" s="19">
        <v>161.19999999999999</v>
      </c>
      <c r="N215" s="9" t="s">
        <v>1963</v>
      </c>
      <c r="O215" s="18">
        <v>2015</v>
      </c>
      <c r="P215" s="18" t="s">
        <v>83</v>
      </c>
      <c r="R215" s="17"/>
      <c r="W215" s="9" t="s">
        <v>3907</v>
      </c>
      <c r="X215" s="9" t="s">
        <v>4083</v>
      </c>
      <c r="Y215" s="9" t="s">
        <v>4083</v>
      </c>
      <c r="Z215" s="9" t="s">
        <v>4083</v>
      </c>
      <c r="AA215" s="9" t="s">
        <v>4083</v>
      </c>
      <c r="AB215" s="9" t="s">
        <v>3907</v>
      </c>
      <c r="AC215" s="9" t="s">
        <v>4083</v>
      </c>
      <c r="AD215" s="9" t="s">
        <v>4083</v>
      </c>
      <c r="AE215" s="48" t="s">
        <v>4109</v>
      </c>
      <c r="AF215" s="9" t="s">
        <v>3907</v>
      </c>
      <c r="AG215" s="9" t="s">
        <v>4083</v>
      </c>
      <c r="AH215" s="9" t="s">
        <v>4083</v>
      </c>
      <c r="AI215" s="9" t="s">
        <v>4083</v>
      </c>
      <c r="AJ215" s="9" t="s">
        <v>4083</v>
      </c>
      <c r="AK215" s="9" t="s">
        <v>3907</v>
      </c>
      <c r="AL215" s="9" t="s">
        <v>4083</v>
      </c>
      <c r="AM215" s="9" t="s">
        <v>4083</v>
      </c>
      <c r="AN215" s="9" t="s">
        <v>4083</v>
      </c>
      <c r="AO215" s="9" t="s">
        <v>4083</v>
      </c>
      <c r="AP215" s="9" t="s">
        <v>4083</v>
      </c>
      <c r="AQ215" s="9" t="s">
        <v>3907</v>
      </c>
      <c r="AR215" s="48" t="s">
        <v>4108</v>
      </c>
      <c r="AS215" s="9" t="s">
        <v>4083</v>
      </c>
      <c r="AT215" s="9" t="s">
        <v>4083</v>
      </c>
      <c r="AU215" s="48" t="s">
        <v>4107</v>
      </c>
      <c r="AV215" s="9" t="s">
        <v>3907</v>
      </c>
      <c r="AW215" s="9" t="s">
        <v>4083</v>
      </c>
      <c r="AX215" s="9" t="s">
        <v>3907</v>
      </c>
      <c r="AY215" s="48" t="s">
        <v>3908</v>
      </c>
      <c r="AZ215" s="9" t="s">
        <v>4083</v>
      </c>
    </row>
    <row r="216" spans="1:52" s="20" customFormat="1" x14ac:dyDescent="0.2">
      <c r="A216" s="18">
        <v>4</v>
      </c>
      <c r="B216" s="18" t="s">
        <v>118</v>
      </c>
      <c r="C216" s="18">
        <v>23</v>
      </c>
      <c r="D216" s="15">
        <v>8</v>
      </c>
      <c r="E216" s="15">
        <v>15</v>
      </c>
      <c r="F216" s="16">
        <v>0.34799999999999998</v>
      </c>
      <c r="G216" s="15">
        <v>7</v>
      </c>
      <c r="H216" s="17" t="s">
        <v>114</v>
      </c>
      <c r="I216" s="19">
        <v>3909.7</v>
      </c>
      <c r="J216" s="19">
        <v>4341.3</v>
      </c>
      <c r="K216" s="19">
        <v>259.5</v>
      </c>
      <c r="L216" s="18">
        <v>3</v>
      </c>
      <c r="M216" s="19">
        <v>170</v>
      </c>
      <c r="N216" s="9" t="s">
        <v>1963</v>
      </c>
      <c r="O216" s="18">
        <v>2015</v>
      </c>
      <c r="P216" s="18" t="s">
        <v>119</v>
      </c>
      <c r="R216" s="17"/>
      <c r="W216" s="48" t="s">
        <v>3908</v>
      </c>
      <c r="X216" s="9" t="s">
        <v>4083</v>
      </c>
      <c r="Y216" s="9" t="s">
        <v>4083</v>
      </c>
      <c r="Z216" s="9" t="s">
        <v>4083</v>
      </c>
      <c r="AA216" s="48" t="s">
        <v>4109</v>
      </c>
      <c r="AB216" s="48" t="s">
        <v>3908</v>
      </c>
      <c r="AC216" s="9" t="s">
        <v>4083</v>
      </c>
      <c r="AD216" s="9" t="s">
        <v>4083</v>
      </c>
      <c r="AE216" s="48" t="s">
        <v>4106</v>
      </c>
      <c r="AF216" s="9" t="s">
        <v>3907</v>
      </c>
      <c r="AG216" s="9" t="s">
        <v>4083</v>
      </c>
      <c r="AH216" s="9" t="s">
        <v>4083</v>
      </c>
      <c r="AI216" s="9" t="s">
        <v>4083</v>
      </c>
      <c r="AJ216" s="9" t="s">
        <v>4083</v>
      </c>
      <c r="AK216" s="48" t="s">
        <v>3908</v>
      </c>
      <c r="AL216" s="9" t="s">
        <v>4083</v>
      </c>
      <c r="AM216" s="9" t="s">
        <v>4083</v>
      </c>
      <c r="AN216" s="9" t="s">
        <v>4083</v>
      </c>
      <c r="AO216" s="9" t="s">
        <v>4083</v>
      </c>
      <c r="AP216" s="9" t="s">
        <v>4083</v>
      </c>
      <c r="AQ216" s="9" t="s">
        <v>3907</v>
      </c>
      <c r="AR216" s="9" t="s">
        <v>4115</v>
      </c>
      <c r="AS216" s="9" t="s">
        <v>4083</v>
      </c>
      <c r="AT216" s="9" t="s">
        <v>4083</v>
      </c>
      <c r="AU216" s="9" t="s">
        <v>4083</v>
      </c>
      <c r="AV216" s="9" t="s">
        <v>3907</v>
      </c>
      <c r="AW216" s="9" t="s">
        <v>4083</v>
      </c>
      <c r="AX216" s="9" t="s">
        <v>3907</v>
      </c>
      <c r="AY216" s="48" t="s">
        <v>3908</v>
      </c>
      <c r="AZ216" s="9" t="s">
        <v>4083</v>
      </c>
    </row>
    <row r="217" spans="1:52" s="20" customFormat="1" x14ac:dyDescent="0.2">
      <c r="A217" s="18">
        <v>1</v>
      </c>
      <c r="B217" s="18" t="s">
        <v>41</v>
      </c>
      <c r="C217" s="18">
        <v>23</v>
      </c>
      <c r="D217" s="15">
        <v>15</v>
      </c>
      <c r="E217" s="15">
        <v>8</v>
      </c>
      <c r="F217" s="16">
        <v>0.65200000000000002</v>
      </c>
      <c r="G217" s="15" t="s">
        <v>6</v>
      </c>
      <c r="H217" s="17" t="s">
        <v>110</v>
      </c>
      <c r="I217" s="19">
        <v>4422.3</v>
      </c>
      <c r="J217" s="19">
        <v>4160.2</v>
      </c>
      <c r="K217" s="19">
        <v>268.2</v>
      </c>
      <c r="L217" s="18">
        <v>1.5</v>
      </c>
      <c r="M217" s="19">
        <v>192.3</v>
      </c>
      <c r="N217" s="9" t="s">
        <v>42</v>
      </c>
      <c r="O217" s="18">
        <v>2015</v>
      </c>
      <c r="P217" s="18" t="s">
        <v>75</v>
      </c>
      <c r="Q217" s="20" t="s">
        <v>121</v>
      </c>
      <c r="R217" s="17" t="s">
        <v>1801</v>
      </c>
      <c r="T217" s="42">
        <v>40</v>
      </c>
      <c r="W217" s="9" t="s">
        <v>3907</v>
      </c>
      <c r="X217" s="9" t="s">
        <v>4083</v>
      </c>
      <c r="Y217" s="9" t="s">
        <v>4083</v>
      </c>
      <c r="Z217" s="9" t="s">
        <v>4083</v>
      </c>
      <c r="AA217" s="48" t="s">
        <v>3908</v>
      </c>
      <c r="AB217" s="9" t="s">
        <v>4083</v>
      </c>
      <c r="AC217" s="9" t="s">
        <v>4083</v>
      </c>
      <c r="AD217" s="9" t="s">
        <v>4083</v>
      </c>
      <c r="AE217" s="48" t="s">
        <v>3908</v>
      </c>
      <c r="AF217" s="48" t="s">
        <v>3908</v>
      </c>
      <c r="AG217" s="9" t="s">
        <v>4083</v>
      </c>
      <c r="AH217" s="9" t="s">
        <v>4083</v>
      </c>
      <c r="AI217" s="9" t="s">
        <v>4083</v>
      </c>
      <c r="AJ217" s="9" t="s">
        <v>4083</v>
      </c>
      <c r="AK217" s="48" t="s">
        <v>4106</v>
      </c>
      <c r="AL217" s="9" t="s">
        <v>4083</v>
      </c>
      <c r="AM217" s="9" t="s">
        <v>4083</v>
      </c>
      <c r="AN217" s="9" t="s">
        <v>4083</v>
      </c>
      <c r="AO217" s="9" t="s">
        <v>4083</v>
      </c>
      <c r="AP217" s="9" t="s">
        <v>4083</v>
      </c>
      <c r="AQ217" s="48" t="s">
        <v>4107</v>
      </c>
      <c r="AR217" s="48" t="s">
        <v>1799</v>
      </c>
      <c r="AS217" s="9" t="s">
        <v>4083</v>
      </c>
      <c r="AT217" s="9" t="s">
        <v>4083</v>
      </c>
      <c r="AU217" s="9" t="s">
        <v>3907</v>
      </c>
      <c r="AV217" s="48" t="s">
        <v>1799</v>
      </c>
      <c r="AW217" s="9" t="s">
        <v>4083</v>
      </c>
      <c r="AX217" s="48" t="s">
        <v>3908</v>
      </c>
      <c r="AY217" s="48" t="s">
        <v>4108</v>
      </c>
      <c r="AZ217" s="9" t="s">
        <v>4083</v>
      </c>
    </row>
    <row r="218" spans="1:52" s="20" customFormat="1" x14ac:dyDescent="0.2">
      <c r="A218" s="18">
        <v>2</v>
      </c>
      <c r="B218" s="18" t="s">
        <v>63</v>
      </c>
      <c r="C218" s="18">
        <v>23</v>
      </c>
      <c r="D218" s="15">
        <v>11</v>
      </c>
      <c r="E218" s="15">
        <v>12</v>
      </c>
      <c r="F218" s="16">
        <v>0.47799999999999998</v>
      </c>
      <c r="G218" s="15">
        <v>4</v>
      </c>
      <c r="H218" s="17" t="s">
        <v>115</v>
      </c>
      <c r="I218" s="19">
        <v>4296.8</v>
      </c>
      <c r="J218" s="19">
        <v>4122.7</v>
      </c>
      <c r="K218" s="19">
        <v>296.3</v>
      </c>
      <c r="L218" s="18">
        <v>3</v>
      </c>
      <c r="M218" s="19">
        <v>186.8</v>
      </c>
      <c r="N218" s="9" t="s">
        <v>42</v>
      </c>
      <c r="O218" s="18">
        <v>2015</v>
      </c>
      <c r="P218" s="18" t="s">
        <v>87</v>
      </c>
      <c r="W218" s="48" t="s">
        <v>3908</v>
      </c>
      <c r="X218" s="9" t="s">
        <v>4083</v>
      </c>
      <c r="Y218" s="9" t="s">
        <v>4083</v>
      </c>
      <c r="Z218" s="9" t="s">
        <v>4083</v>
      </c>
      <c r="AA218" s="48" t="s">
        <v>3908</v>
      </c>
      <c r="AB218" s="48" t="s">
        <v>4109</v>
      </c>
      <c r="AC218" s="9" t="s">
        <v>4083</v>
      </c>
      <c r="AD218" s="9" t="s">
        <v>4083</v>
      </c>
      <c r="AE218" s="9" t="s">
        <v>3907</v>
      </c>
      <c r="AF218" s="9" t="s">
        <v>3907</v>
      </c>
      <c r="AG218" s="9" t="s">
        <v>4083</v>
      </c>
      <c r="AH218" s="9" t="s">
        <v>4083</v>
      </c>
      <c r="AI218" s="9" t="s">
        <v>4083</v>
      </c>
      <c r="AJ218" s="9" t="s">
        <v>4083</v>
      </c>
      <c r="AK218" s="48" t="s">
        <v>4106</v>
      </c>
      <c r="AL218" s="9" t="s">
        <v>4083</v>
      </c>
      <c r="AM218" s="9" t="s">
        <v>4083</v>
      </c>
      <c r="AN218" s="9" t="s">
        <v>4083</v>
      </c>
      <c r="AO218" s="9" t="s">
        <v>4083</v>
      </c>
      <c r="AP218" s="9" t="s">
        <v>4083</v>
      </c>
      <c r="AQ218" s="9" t="s">
        <v>4083</v>
      </c>
      <c r="AR218" s="48" t="s">
        <v>3908</v>
      </c>
      <c r="AS218" s="9" t="s">
        <v>4083</v>
      </c>
      <c r="AT218" s="9" t="s">
        <v>4083</v>
      </c>
      <c r="AU218" s="48" t="s">
        <v>3908</v>
      </c>
      <c r="AV218" s="9" t="s">
        <v>3907</v>
      </c>
      <c r="AW218" s="9" t="s">
        <v>4083</v>
      </c>
      <c r="AX218" s="9" t="s">
        <v>3907</v>
      </c>
      <c r="AY218" s="48" t="s">
        <v>4106</v>
      </c>
      <c r="AZ218" s="9" t="s">
        <v>4083</v>
      </c>
    </row>
    <row r="219" spans="1:52" s="20" customFormat="1" x14ac:dyDescent="0.2">
      <c r="A219" s="18">
        <v>3</v>
      </c>
      <c r="B219" s="18" t="s">
        <v>2394</v>
      </c>
      <c r="C219" s="18">
        <v>23</v>
      </c>
      <c r="D219" s="15">
        <v>10</v>
      </c>
      <c r="E219" s="15">
        <v>13</v>
      </c>
      <c r="F219" s="16">
        <v>0.435</v>
      </c>
      <c r="G219" s="15">
        <v>5</v>
      </c>
      <c r="H219" s="17" t="s">
        <v>157</v>
      </c>
      <c r="I219" s="19">
        <v>3849</v>
      </c>
      <c r="J219" s="19">
        <v>4225</v>
      </c>
      <c r="K219" s="19">
        <v>252</v>
      </c>
      <c r="L219" s="18">
        <v>0</v>
      </c>
      <c r="M219" s="19">
        <v>167.3</v>
      </c>
      <c r="N219" s="9" t="s">
        <v>42</v>
      </c>
      <c r="O219" s="18">
        <v>2015</v>
      </c>
      <c r="P219" s="18" t="s">
        <v>2395</v>
      </c>
      <c r="R219" s="17"/>
      <c r="W219" s="48" t="s">
        <v>3908</v>
      </c>
      <c r="X219" s="9" t="s">
        <v>4083</v>
      </c>
      <c r="Y219" s="9" t="s">
        <v>4083</v>
      </c>
      <c r="Z219" s="9" t="s">
        <v>4083</v>
      </c>
      <c r="AA219" s="9" t="s">
        <v>3907</v>
      </c>
      <c r="AB219" s="48" t="s">
        <v>4106</v>
      </c>
      <c r="AC219" s="9" t="s">
        <v>4083</v>
      </c>
      <c r="AD219" s="9" t="s">
        <v>4083</v>
      </c>
      <c r="AE219" s="48" t="s">
        <v>3908</v>
      </c>
      <c r="AF219" s="9" t="s">
        <v>3907</v>
      </c>
      <c r="AG219" s="9" t="s">
        <v>4083</v>
      </c>
      <c r="AH219" s="9" t="s">
        <v>4083</v>
      </c>
      <c r="AI219" s="9" t="s">
        <v>4083</v>
      </c>
      <c r="AJ219" s="9" t="s">
        <v>4083</v>
      </c>
      <c r="AK219" s="48" t="s">
        <v>4106</v>
      </c>
      <c r="AL219" s="9" t="s">
        <v>4083</v>
      </c>
      <c r="AM219" s="9" t="s">
        <v>4083</v>
      </c>
      <c r="AN219" s="9" t="s">
        <v>4083</v>
      </c>
      <c r="AO219" s="9" t="s">
        <v>4083</v>
      </c>
      <c r="AP219" s="9" t="s">
        <v>4083</v>
      </c>
      <c r="AQ219" s="48" t="s">
        <v>4108</v>
      </c>
      <c r="AR219" s="9" t="s">
        <v>3907</v>
      </c>
      <c r="AS219" s="9" t="s">
        <v>4083</v>
      </c>
      <c r="AT219" s="9" t="s">
        <v>4083</v>
      </c>
      <c r="AU219" s="9" t="s">
        <v>3907</v>
      </c>
      <c r="AV219" s="9" t="s">
        <v>3907</v>
      </c>
      <c r="AW219" s="9" t="s">
        <v>4083</v>
      </c>
      <c r="AX219" s="9" t="s">
        <v>3907</v>
      </c>
      <c r="AY219" s="9" t="s">
        <v>4083</v>
      </c>
      <c r="AZ219" s="9" t="s">
        <v>4083</v>
      </c>
    </row>
    <row r="220" spans="1:52" s="20" customFormat="1" x14ac:dyDescent="0.2">
      <c r="A220" s="18">
        <v>4</v>
      </c>
      <c r="B220" s="18" t="s">
        <v>48</v>
      </c>
      <c r="C220" s="18">
        <v>23</v>
      </c>
      <c r="D220" s="15">
        <v>9</v>
      </c>
      <c r="E220" s="15">
        <v>14</v>
      </c>
      <c r="F220" s="16">
        <v>0.39100000000000001</v>
      </c>
      <c r="G220" s="15">
        <v>6</v>
      </c>
      <c r="H220" s="17" t="s">
        <v>113</v>
      </c>
      <c r="I220" s="19">
        <v>4100.8</v>
      </c>
      <c r="J220" s="19">
        <v>4314.7</v>
      </c>
      <c r="K220" s="19">
        <v>250.3</v>
      </c>
      <c r="L220" s="18">
        <v>3</v>
      </c>
      <c r="M220" s="19">
        <v>178.3</v>
      </c>
      <c r="N220" s="9" t="s">
        <v>42</v>
      </c>
      <c r="O220" s="18">
        <v>2015</v>
      </c>
      <c r="P220" s="18" t="s">
        <v>85</v>
      </c>
      <c r="R220" s="17"/>
      <c r="W220" s="9" t="s">
        <v>3907</v>
      </c>
      <c r="X220" s="9" t="s">
        <v>4083</v>
      </c>
      <c r="Y220" s="9" t="s">
        <v>4083</v>
      </c>
      <c r="Z220" s="9" t="s">
        <v>4083</v>
      </c>
      <c r="AA220" s="48" t="s">
        <v>3908</v>
      </c>
      <c r="AB220" s="48" t="s">
        <v>4108</v>
      </c>
      <c r="AC220" s="9" t="s">
        <v>4083</v>
      </c>
      <c r="AD220" s="9" t="s">
        <v>4083</v>
      </c>
      <c r="AE220" s="48" t="s">
        <v>3908</v>
      </c>
      <c r="AF220" s="48" t="s">
        <v>3908</v>
      </c>
      <c r="AG220" s="9" t="s">
        <v>4083</v>
      </c>
      <c r="AH220" s="9" t="s">
        <v>4083</v>
      </c>
      <c r="AI220" s="9" t="s">
        <v>4083</v>
      </c>
      <c r="AJ220" s="9" t="s">
        <v>4083</v>
      </c>
      <c r="AK220" s="9" t="s">
        <v>4083</v>
      </c>
      <c r="AL220" s="9" t="s">
        <v>4083</v>
      </c>
      <c r="AM220" s="9" t="s">
        <v>4083</v>
      </c>
      <c r="AN220" s="9" t="s">
        <v>4083</v>
      </c>
      <c r="AO220" s="9" t="s">
        <v>4083</v>
      </c>
      <c r="AP220" s="9" t="s">
        <v>4083</v>
      </c>
      <c r="AQ220" s="48" t="s">
        <v>4108</v>
      </c>
      <c r="AR220" s="9" t="s">
        <v>3907</v>
      </c>
      <c r="AS220" s="9" t="s">
        <v>4083</v>
      </c>
      <c r="AT220" s="9" t="s">
        <v>4083</v>
      </c>
      <c r="AU220" s="9" t="s">
        <v>3907</v>
      </c>
      <c r="AV220" s="9" t="s">
        <v>3907</v>
      </c>
      <c r="AW220" s="9" t="s">
        <v>4083</v>
      </c>
      <c r="AX220" s="9" t="s">
        <v>3907</v>
      </c>
      <c r="AY220" s="48" t="s">
        <v>4108</v>
      </c>
      <c r="AZ220" s="9" t="s">
        <v>4083</v>
      </c>
    </row>
    <row r="221" spans="1:52" s="20" customFormat="1" x14ac:dyDescent="0.2">
      <c r="A221" s="18">
        <v>1</v>
      </c>
      <c r="B221" s="18" t="s">
        <v>27</v>
      </c>
      <c r="C221" s="18">
        <v>23</v>
      </c>
      <c r="D221" s="15">
        <v>16</v>
      </c>
      <c r="E221" s="15">
        <v>7</v>
      </c>
      <c r="F221" s="16">
        <v>0.69599999999999995</v>
      </c>
      <c r="G221" s="15" t="s">
        <v>6</v>
      </c>
      <c r="H221" s="17" t="s">
        <v>156</v>
      </c>
      <c r="I221" s="19">
        <v>4538.5</v>
      </c>
      <c r="J221" s="19">
        <v>3957.7</v>
      </c>
      <c r="K221" s="19">
        <v>283.7</v>
      </c>
      <c r="L221" s="18">
        <v>5</v>
      </c>
      <c r="M221" s="19">
        <v>197.3</v>
      </c>
      <c r="N221" s="9" t="s">
        <v>2221</v>
      </c>
      <c r="O221" s="18">
        <v>2015</v>
      </c>
      <c r="P221" s="18" t="s">
        <v>79</v>
      </c>
      <c r="Q221" s="20" t="s">
        <v>121</v>
      </c>
      <c r="R221" s="17" t="s">
        <v>1800</v>
      </c>
      <c r="S221" s="20" t="s">
        <v>125</v>
      </c>
      <c r="T221" s="42">
        <v>115</v>
      </c>
      <c r="W221" s="9" t="s">
        <v>4083</v>
      </c>
      <c r="X221" s="9" t="s">
        <v>4083</v>
      </c>
      <c r="Y221" s="9" t="s">
        <v>4083</v>
      </c>
      <c r="Z221" s="9" t="s">
        <v>4083</v>
      </c>
      <c r="AA221" s="48" t="s">
        <v>3908</v>
      </c>
      <c r="AB221" s="48" t="s">
        <v>3908</v>
      </c>
      <c r="AC221" s="9" t="s">
        <v>4083</v>
      </c>
      <c r="AD221" s="9" t="s">
        <v>4083</v>
      </c>
      <c r="AE221" s="48" t="s">
        <v>3908</v>
      </c>
      <c r="AF221" s="55" t="s">
        <v>4112</v>
      </c>
      <c r="AG221" s="9" t="s">
        <v>4083</v>
      </c>
      <c r="AH221" s="9" t="s">
        <v>4083</v>
      </c>
      <c r="AI221" s="9" t="s">
        <v>4083</v>
      </c>
      <c r="AJ221" s="9" t="s">
        <v>4083</v>
      </c>
      <c r="AK221" s="48" t="s">
        <v>3908</v>
      </c>
      <c r="AL221" s="9" t="s">
        <v>4083</v>
      </c>
      <c r="AM221" s="9" t="s">
        <v>4083</v>
      </c>
      <c r="AN221" s="9" t="s">
        <v>4083</v>
      </c>
      <c r="AO221" s="9" t="s">
        <v>4083</v>
      </c>
      <c r="AP221" s="9" t="s">
        <v>4083</v>
      </c>
      <c r="AQ221" s="9" t="s">
        <v>3907</v>
      </c>
      <c r="AR221" s="48" t="s">
        <v>1799</v>
      </c>
      <c r="AS221" s="9" t="s">
        <v>4083</v>
      </c>
      <c r="AT221" s="9" t="s">
        <v>4083</v>
      </c>
      <c r="AU221" s="9" t="s">
        <v>1801</v>
      </c>
      <c r="AV221" s="48" t="s">
        <v>1806</v>
      </c>
      <c r="AW221" s="9" t="s">
        <v>4083</v>
      </c>
      <c r="AX221" s="48" t="s">
        <v>4107</v>
      </c>
      <c r="AY221" s="9" t="s">
        <v>3907</v>
      </c>
      <c r="AZ221" s="9" t="s">
        <v>4083</v>
      </c>
    </row>
    <row r="222" spans="1:52" s="20" customFormat="1" x14ac:dyDescent="0.2">
      <c r="A222" s="18">
        <v>2</v>
      </c>
      <c r="B222" s="18" t="s">
        <v>1811</v>
      </c>
      <c r="C222" s="18">
        <v>23</v>
      </c>
      <c r="D222" s="15">
        <v>16</v>
      </c>
      <c r="E222" s="15">
        <v>7</v>
      </c>
      <c r="F222" s="16">
        <v>0.69599999999999995</v>
      </c>
      <c r="G222" s="15" t="s">
        <v>6</v>
      </c>
      <c r="H222" s="17" t="s">
        <v>110</v>
      </c>
      <c r="I222" s="19">
        <v>4541.3</v>
      </c>
      <c r="J222" s="19">
        <v>4047.8</v>
      </c>
      <c r="K222" s="19">
        <v>276.8</v>
      </c>
      <c r="L222" s="18">
        <v>3</v>
      </c>
      <c r="M222" s="19">
        <v>197.4</v>
      </c>
      <c r="N222" s="9" t="s">
        <v>2221</v>
      </c>
      <c r="O222" s="18">
        <v>2015</v>
      </c>
      <c r="P222" s="18" t="s">
        <v>161</v>
      </c>
      <c r="Q222" s="20" t="s">
        <v>122</v>
      </c>
      <c r="R222" s="17" t="s">
        <v>1799</v>
      </c>
      <c r="S222" s="20" t="s">
        <v>163</v>
      </c>
      <c r="T222" s="42">
        <v>77</v>
      </c>
      <c r="W222" s="48" t="s">
        <v>1803</v>
      </c>
      <c r="X222" s="9" t="s">
        <v>4083</v>
      </c>
      <c r="Y222" s="9" t="s">
        <v>4083</v>
      </c>
      <c r="Z222" s="9" t="s">
        <v>4083</v>
      </c>
      <c r="AA222" s="48" t="s">
        <v>3908</v>
      </c>
      <c r="AB222" s="48" t="s">
        <v>1799</v>
      </c>
      <c r="AC222" s="9" t="s">
        <v>4083</v>
      </c>
      <c r="AD222" s="9" t="s">
        <v>4083</v>
      </c>
      <c r="AE222" s="48" t="s">
        <v>3908</v>
      </c>
      <c r="AF222" s="48" t="s">
        <v>4107</v>
      </c>
      <c r="AG222" s="9" t="s">
        <v>4083</v>
      </c>
      <c r="AH222" s="9" t="s">
        <v>4083</v>
      </c>
      <c r="AI222" s="9" t="s">
        <v>4083</v>
      </c>
      <c r="AJ222" s="9" t="s">
        <v>4083</v>
      </c>
      <c r="AK222" s="48" t="s">
        <v>3908</v>
      </c>
      <c r="AL222" s="9" t="s">
        <v>4083</v>
      </c>
      <c r="AM222" s="9" t="s">
        <v>4083</v>
      </c>
      <c r="AN222" s="9" t="s">
        <v>4083</v>
      </c>
      <c r="AO222" s="9" t="s">
        <v>4083</v>
      </c>
      <c r="AP222" s="9" t="s">
        <v>4083</v>
      </c>
      <c r="AQ222" s="48" t="s">
        <v>3908</v>
      </c>
      <c r="AR222" s="48" t="s">
        <v>3908</v>
      </c>
      <c r="AS222" s="9" t="s">
        <v>4083</v>
      </c>
      <c r="AT222" s="9" t="s">
        <v>4083</v>
      </c>
      <c r="AU222" s="48" t="s">
        <v>3908</v>
      </c>
      <c r="AV222" s="9" t="s">
        <v>4083</v>
      </c>
      <c r="AW222" s="9" t="s">
        <v>4083</v>
      </c>
      <c r="AX222" s="48" t="s">
        <v>4106</v>
      </c>
      <c r="AY222" s="48" t="s">
        <v>3908</v>
      </c>
      <c r="AZ222" s="9" t="s">
        <v>4083</v>
      </c>
    </row>
    <row r="223" spans="1:52" s="20" customFormat="1" x14ac:dyDescent="0.2">
      <c r="A223" s="18">
        <v>3</v>
      </c>
      <c r="B223" s="18" t="s">
        <v>1965</v>
      </c>
      <c r="C223" s="18">
        <v>23</v>
      </c>
      <c r="D223" s="15">
        <v>12</v>
      </c>
      <c r="E223" s="15">
        <v>11</v>
      </c>
      <c r="F223" s="16">
        <v>0.52200000000000002</v>
      </c>
      <c r="G223" s="15">
        <v>4</v>
      </c>
      <c r="H223" s="17" t="s">
        <v>113</v>
      </c>
      <c r="I223" s="19">
        <v>4229</v>
      </c>
      <c r="J223" s="19">
        <v>4215.5</v>
      </c>
      <c r="K223" s="19">
        <v>257.7</v>
      </c>
      <c r="L223" s="18">
        <v>3</v>
      </c>
      <c r="M223" s="19">
        <v>183.9</v>
      </c>
      <c r="N223" s="9" t="s">
        <v>2221</v>
      </c>
      <c r="O223" s="18">
        <v>2015</v>
      </c>
      <c r="P223" s="18" t="s">
        <v>1964</v>
      </c>
      <c r="R223" s="17"/>
      <c r="W223" s="48" t="s">
        <v>4109</v>
      </c>
      <c r="X223" s="9" t="s">
        <v>4083</v>
      </c>
      <c r="Y223" s="9" t="s">
        <v>4083</v>
      </c>
      <c r="Z223" s="9" t="s">
        <v>4083</v>
      </c>
      <c r="AA223" s="48" t="s">
        <v>3908</v>
      </c>
      <c r="AB223" s="9" t="s">
        <v>3907</v>
      </c>
      <c r="AC223" s="9" t="s">
        <v>4083</v>
      </c>
      <c r="AD223" s="9" t="s">
        <v>4083</v>
      </c>
      <c r="AE223" s="48" t="s">
        <v>3908</v>
      </c>
      <c r="AF223" s="48" t="s">
        <v>4106</v>
      </c>
      <c r="AG223" s="9" t="s">
        <v>4083</v>
      </c>
      <c r="AH223" s="9" t="s">
        <v>4083</v>
      </c>
      <c r="AI223" s="9" t="s">
        <v>4083</v>
      </c>
      <c r="AJ223" s="9" t="s">
        <v>4083</v>
      </c>
      <c r="AK223" s="48" t="s">
        <v>3908</v>
      </c>
      <c r="AL223" s="9" t="s">
        <v>4083</v>
      </c>
      <c r="AM223" s="9" t="s">
        <v>4083</v>
      </c>
      <c r="AN223" s="9" t="s">
        <v>4083</v>
      </c>
      <c r="AO223" s="9" t="s">
        <v>4083</v>
      </c>
      <c r="AP223" s="9" t="s">
        <v>4083</v>
      </c>
      <c r="AQ223" s="48" t="s">
        <v>3908</v>
      </c>
      <c r="AR223" s="9" t="s">
        <v>3907</v>
      </c>
      <c r="AS223" s="9" t="s">
        <v>4083</v>
      </c>
      <c r="AT223" s="9" t="s">
        <v>4083</v>
      </c>
      <c r="AU223" s="48" t="s">
        <v>3908</v>
      </c>
      <c r="AV223" s="48" t="s">
        <v>4108</v>
      </c>
      <c r="AW223" s="9" t="s">
        <v>4083</v>
      </c>
      <c r="AX223" s="9" t="s">
        <v>4083</v>
      </c>
      <c r="AY223" s="48" t="s">
        <v>3908</v>
      </c>
      <c r="AZ223" s="9" t="s">
        <v>4083</v>
      </c>
    </row>
    <row r="224" spans="1:52" s="20" customFormat="1" x14ac:dyDescent="0.2">
      <c r="A224" s="18">
        <v>4</v>
      </c>
      <c r="B224" s="18" t="s">
        <v>25</v>
      </c>
      <c r="C224" s="18">
        <v>23</v>
      </c>
      <c r="D224" s="15">
        <v>8</v>
      </c>
      <c r="E224" s="15">
        <v>15</v>
      </c>
      <c r="F224" s="16">
        <v>0.34799999999999998</v>
      </c>
      <c r="G224" s="15">
        <v>8</v>
      </c>
      <c r="H224" s="17" t="s">
        <v>158</v>
      </c>
      <c r="I224" s="19">
        <v>4131.3</v>
      </c>
      <c r="J224" s="19">
        <v>4613.2</v>
      </c>
      <c r="K224" s="19">
        <v>236.7</v>
      </c>
      <c r="L224" s="18">
        <v>0</v>
      </c>
      <c r="M224" s="19">
        <v>179.6</v>
      </c>
      <c r="N224" s="9" t="s">
        <v>2221</v>
      </c>
      <c r="O224" s="18">
        <v>2015</v>
      </c>
      <c r="P224" s="18" t="s">
        <v>78</v>
      </c>
      <c r="R224" s="17"/>
      <c r="W224" s="9" t="s">
        <v>4115</v>
      </c>
      <c r="X224" s="9" t="s">
        <v>4083</v>
      </c>
      <c r="Y224" s="9" t="s">
        <v>4083</v>
      </c>
      <c r="Z224" s="9" t="s">
        <v>4083</v>
      </c>
      <c r="AA224" s="48" t="s">
        <v>3908</v>
      </c>
      <c r="AB224" s="9" t="s">
        <v>3907</v>
      </c>
      <c r="AC224" s="9" t="s">
        <v>4083</v>
      </c>
      <c r="AD224" s="9" t="s">
        <v>4083</v>
      </c>
      <c r="AE224" s="48" t="s">
        <v>3908</v>
      </c>
      <c r="AF224" s="9" t="s">
        <v>4083</v>
      </c>
      <c r="AG224" s="9" t="s">
        <v>4083</v>
      </c>
      <c r="AH224" s="9" t="s">
        <v>4083</v>
      </c>
      <c r="AI224" s="9" t="s">
        <v>4083</v>
      </c>
      <c r="AJ224" s="9" t="s">
        <v>4083</v>
      </c>
      <c r="AK224" s="9" t="s">
        <v>3907</v>
      </c>
      <c r="AL224" s="9" t="s">
        <v>4083</v>
      </c>
      <c r="AM224" s="9" t="s">
        <v>4083</v>
      </c>
      <c r="AN224" s="9" t="s">
        <v>4083</v>
      </c>
      <c r="AO224" s="9" t="s">
        <v>4083</v>
      </c>
      <c r="AP224" s="9" t="s">
        <v>4083</v>
      </c>
      <c r="AQ224" s="48" t="s">
        <v>3908</v>
      </c>
      <c r="AR224" s="9" t="s">
        <v>3907</v>
      </c>
      <c r="AS224" s="9" t="s">
        <v>4083</v>
      </c>
      <c r="AT224" s="9" t="s">
        <v>4083</v>
      </c>
      <c r="AU224" s="48" t="s">
        <v>3908</v>
      </c>
      <c r="AV224" s="48" t="s">
        <v>4109</v>
      </c>
      <c r="AW224" s="9" t="s">
        <v>4083</v>
      </c>
      <c r="AX224" s="48" t="s">
        <v>4108</v>
      </c>
      <c r="AY224" s="48" t="s">
        <v>3908</v>
      </c>
      <c r="AZ224" s="9" t="s">
        <v>4083</v>
      </c>
    </row>
    <row r="225" spans="1:52" s="20" customFormat="1" x14ac:dyDescent="0.2">
      <c r="A225" s="18">
        <v>1</v>
      </c>
      <c r="B225" s="18" t="s">
        <v>24</v>
      </c>
      <c r="C225" s="18">
        <v>23</v>
      </c>
      <c r="D225" s="15">
        <v>14</v>
      </c>
      <c r="E225" s="15">
        <v>9</v>
      </c>
      <c r="F225" s="16">
        <v>0.60899999999999999</v>
      </c>
      <c r="G225" s="15" t="s">
        <v>6</v>
      </c>
      <c r="H225" s="17" t="s">
        <v>112</v>
      </c>
      <c r="I225" s="19">
        <v>4401.3</v>
      </c>
      <c r="J225" s="19">
        <v>4041</v>
      </c>
      <c r="K225" s="19">
        <v>276.2</v>
      </c>
      <c r="L225" s="18">
        <v>2</v>
      </c>
      <c r="M225" s="19">
        <v>191.3608695652174</v>
      </c>
      <c r="N225" s="9" t="s">
        <v>1963</v>
      </c>
      <c r="O225" s="18">
        <v>2016</v>
      </c>
      <c r="P225" s="20" t="s">
        <v>77</v>
      </c>
      <c r="Q225" s="20" t="s">
        <v>121</v>
      </c>
      <c r="R225" s="17" t="s">
        <v>1799</v>
      </c>
      <c r="S225" s="20" t="s">
        <v>163</v>
      </c>
      <c r="T225" s="42">
        <v>76</v>
      </c>
      <c r="W225" s="9" t="s">
        <v>3907</v>
      </c>
      <c r="X225" s="9" t="s">
        <v>4083</v>
      </c>
      <c r="Y225" s="9" t="s">
        <v>4083</v>
      </c>
      <c r="Z225" s="9" t="s">
        <v>4083</v>
      </c>
      <c r="AA225" s="48" t="s">
        <v>4107</v>
      </c>
      <c r="AB225" s="48" t="s">
        <v>3908</v>
      </c>
      <c r="AC225" s="9" t="s">
        <v>4083</v>
      </c>
      <c r="AD225" s="9" t="s">
        <v>4083</v>
      </c>
      <c r="AE225" s="9" t="s">
        <v>4083</v>
      </c>
      <c r="AF225" s="48" t="s">
        <v>1799</v>
      </c>
      <c r="AG225" s="9" t="s">
        <v>4083</v>
      </c>
      <c r="AH225" s="9" t="s">
        <v>4083</v>
      </c>
      <c r="AI225" s="9" t="s">
        <v>4083</v>
      </c>
      <c r="AJ225" s="9" t="s">
        <v>4083</v>
      </c>
      <c r="AK225" s="48" t="s">
        <v>1799</v>
      </c>
      <c r="AL225" s="9" t="s">
        <v>4083</v>
      </c>
      <c r="AM225" s="9" t="s">
        <v>4083</v>
      </c>
      <c r="AN225" s="9" t="s">
        <v>4083</v>
      </c>
      <c r="AO225" s="9" t="s">
        <v>4083</v>
      </c>
      <c r="AP225" s="9" t="s">
        <v>4083</v>
      </c>
      <c r="AQ225" s="48" t="s">
        <v>3908</v>
      </c>
      <c r="AR225" s="48" t="s">
        <v>4106</v>
      </c>
      <c r="AS225" s="9" t="s">
        <v>4083</v>
      </c>
      <c r="AT225" s="9" t="s">
        <v>4083</v>
      </c>
      <c r="AU225" s="48" t="s">
        <v>3908</v>
      </c>
      <c r="AV225" s="48" t="s">
        <v>4106</v>
      </c>
      <c r="AW225" s="9" t="s">
        <v>4083</v>
      </c>
      <c r="AX225" s="9" t="s">
        <v>3907</v>
      </c>
      <c r="AY225" s="9" t="s">
        <v>3907</v>
      </c>
      <c r="AZ225" s="9" t="s">
        <v>4083</v>
      </c>
    </row>
    <row r="226" spans="1:52" s="20" customFormat="1" x14ac:dyDescent="0.2">
      <c r="A226" s="18">
        <v>2</v>
      </c>
      <c r="B226" s="18" t="s">
        <v>1811</v>
      </c>
      <c r="C226" s="18">
        <v>23</v>
      </c>
      <c r="D226" s="15">
        <v>13</v>
      </c>
      <c r="E226" s="15">
        <v>10</v>
      </c>
      <c r="F226" s="16">
        <v>0.56499999999999995</v>
      </c>
      <c r="G226" s="15">
        <v>1</v>
      </c>
      <c r="H226" s="17" t="s">
        <v>112</v>
      </c>
      <c r="I226" s="19">
        <v>4445.5</v>
      </c>
      <c r="J226" s="19">
        <v>4065.2</v>
      </c>
      <c r="K226" s="19">
        <v>286.2</v>
      </c>
      <c r="L226" s="18">
        <v>3</v>
      </c>
      <c r="M226" s="19">
        <v>193.28260869565219</v>
      </c>
      <c r="N226" s="9" t="s">
        <v>1963</v>
      </c>
      <c r="O226" s="18">
        <v>2016</v>
      </c>
      <c r="P226" s="18" t="s">
        <v>161</v>
      </c>
      <c r="R226" s="17"/>
      <c r="W226" s="48" t="s">
        <v>3908</v>
      </c>
      <c r="X226" s="9" t="s">
        <v>4083</v>
      </c>
      <c r="Y226" s="9" t="s">
        <v>4083</v>
      </c>
      <c r="Z226" s="9" t="s">
        <v>4083</v>
      </c>
      <c r="AA226" s="48" t="s">
        <v>4107</v>
      </c>
      <c r="AB226" s="9" t="s">
        <v>3907</v>
      </c>
      <c r="AC226" s="9" t="s">
        <v>4083</v>
      </c>
      <c r="AD226" s="9" t="s">
        <v>4083</v>
      </c>
      <c r="AE226" s="48" t="s">
        <v>4108</v>
      </c>
      <c r="AF226" s="9" t="s">
        <v>3907</v>
      </c>
      <c r="AG226" s="9" t="s">
        <v>4083</v>
      </c>
      <c r="AH226" s="9" t="s">
        <v>4083</v>
      </c>
      <c r="AI226" s="9" t="s">
        <v>4083</v>
      </c>
      <c r="AJ226" s="9" t="s">
        <v>4083</v>
      </c>
      <c r="AK226" s="9" t="s">
        <v>3907</v>
      </c>
      <c r="AL226" s="9" t="s">
        <v>4083</v>
      </c>
      <c r="AM226" s="9" t="s">
        <v>4083</v>
      </c>
      <c r="AN226" s="9" t="s">
        <v>4083</v>
      </c>
      <c r="AO226" s="9" t="s">
        <v>4083</v>
      </c>
      <c r="AP226" s="9" t="s">
        <v>4083</v>
      </c>
      <c r="AQ226" s="9" t="s">
        <v>3907</v>
      </c>
      <c r="AR226" s="48" t="s">
        <v>4107</v>
      </c>
      <c r="AS226" s="9" t="s">
        <v>4083</v>
      </c>
      <c r="AT226" s="9" t="s">
        <v>4083</v>
      </c>
      <c r="AU226" s="48" t="s">
        <v>3908</v>
      </c>
      <c r="AV226" s="9" t="s">
        <v>4083</v>
      </c>
      <c r="AW226" s="9" t="s">
        <v>4083</v>
      </c>
      <c r="AX226" s="9" t="s">
        <v>3907</v>
      </c>
      <c r="AY226" s="48" t="s">
        <v>3908</v>
      </c>
      <c r="AZ226" s="9" t="s">
        <v>4083</v>
      </c>
    </row>
    <row r="227" spans="1:52" s="20" customFormat="1" x14ac:dyDescent="0.2">
      <c r="A227" s="18">
        <v>3</v>
      </c>
      <c r="B227" s="18" t="s">
        <v>64</v>
      </c>
      <c r="C227" s="18">
        <v>23</v>
      </c>
      <c r="D227" s="15">
        <v>6</v>
      </c>
      <c r="E227" s="15">
        <v>17</v>
      </c>
      <c r="F227" s="16">
        <v>0.26100000000000001</v>
      </c>
      <c r="G227" s="15">
        <v>8</v>
      </c>
      <c r="H227" s="17" t="s">
        <v>113</v>
      </c>
      <c r="I227" s="19">
        <v>3781</v>
      </c>
      <c r="J227" s="19">
        <v>4354.3</v>
      </c>
      <c r="K227" s="19">
        <v>272</v>
      </c>
      <c r="L227" s="18">
        <v>1</v>
      </c>
      <c r="M227" s="19">
        <v>164.39130434782609</v>
      </c>
      <c r="N227" s="9" t="s">
        <v>1963</v>
      </c>
      <c r="O227" s="18">
        <v>2016</v>
      </c>
      <c r="P227" s="18" t="s">
        <v>88</v>
      </c>
      <c r="R227" s="17"/>
      <c r="W227" s="9" t="s">
        <v>3907</v>
      </c>
      <c r="X227" s="9" t="s">
        <v>4083</v>
      </c>
      <c r="Y227" s="9" t="s">
        <v>4083</v>
      </c>
      <c r="Z227" s="9" t="s">
        <v>4083</v>
      </c>
      <c r="AA227" s="48" t="s">
        <v>4106</v>
      </c>
      <c r="AB227" s="9" t="s">
        <v>3907</v>
      </c>
      <c r="AC227" s="9" t="s">
        <v>4083</v>
      </c>
      <c r="AD227" s="9" t="s">
        <v>4083</v>
      </c>
      <c r="AE227" s="48" t="s">
        <v>4108</v>
      </c>
      <c r="AF227" s="48" t="s">
        <v>3907</v>
      </c>
      <c r="AG227" s="9" t="s">
        <v>4083</v>
      </c>
      <c r="AH227" s="9" t="s">
        <v>4083</v>
      </c>
      <c r="AI227" s="9" t="s">
        <v>4083</v>
      </c>
      <c r="AJ227" s="9" t="s">
        <v>4083</v>
      </c>
      <c r="AK227" s="9" t="s">
        <v>3907</v>
      </c>
      <c r="AL227" s="9" t="s">
        <v>4083</v>
      </c>
      <c r="AM227" s="9" t="s">
        <v>4083</v>
      </c>
      <c r="AN227" s="9" t="s">
        <v>4083</v>
      </c>
      <c r="AO227" s="9" t="s">
        <v>4083</v>
      </c>
      <c r="AP227" s="9" t="s">
        <v>4083</v>
      </c>
      <c r="AQ227" s="9" t="s">
        <v>3907</v>
      </c>
      <c r="AR227" s="9" t="s">
        <v>4083</v>
      </c>
      <c r="AS227" s="9" t="s">
        <v>4083</v>
      </c>
      <c r="AT227" s="9" t="s">
        <v>4083</v>
      </c>
      <c r="AU227" s="9" t="s">
        <v>3907</v>
      </c>
      <c r="AV227" s="48" t="s">
        <v>4109</v>
      </c>
      <c r="AW227" s="9" t="s">
        <v>4083</v>
      </c>
      <c r="AX227" s="9" t="s">
        <v>3907</v>
      </c>
      <c r="AY227" s="9" t="s">
        <v>3907</v>
      </c>
      <c r="AZ227" s="9" t="s">
        <v>4083</v>
      </c>
    </row>
    <row r="228" spans="1:52" s="20" customFormat="1" x14ac:dyDescent="0.2">
      <c r="A228" s="18">
        <v>4</v>
      </c>
      <c r="B228" s="18" t="s">
        <v>31</v>
      </c>
      <c r="C228" s="18">
        <v>23</v>
      </c>
      <c r="D228" s="15">
        <v>4</v>
      </c>
      <c r="E228" s="15">
        <v>19</v>
      </c>
      <c r="F228" s="16">
        <v>0.17399999999999999</v>
      </c>
      <c r="G228" s="15">
        <v>10</v>
      </c>
      <c r="H228" s="17" t="s">
        <v>114</v>
      </c>
      <c r="I228" s="19">
        <v>3681.8</v>
      </c>
      <c r="J228" s="19">
        <v>4427.5</v>
      </c>
      <c r="K228" s="19">
        <v>229</v>
      </c>
      <c r="L228" s="18">
        <v>0</v>
      </c>
      <c r="M228" s="19">
        <v>160.07826086956521</v>
      </c>
      <c r="N228" s="9" t="s">
        <v>1963</v>
      </c>
      <c r="O228" s="18">
        <v>2016</v>
      </c>
      <c r="P228" s="18" t="s">
        <v>83</v>
      </c>
      <c r="R228" s="17"/>
      <c r="W228" s="9" t="s">
        <v>3907</v>
      </c>
      <c r="X228" s="9" t="s">
        <v>4083</v>
      </c>
      <c r="Y228" s="9" t="s">
        <v>4083</v>
      </c>
      <c r="Z228" s="9" t="s">
        <v>4083</v>
      </c>
      <c r="AA228" s="9" t="s">
        <v>4083</v>
      </c>
      <c r="AB228" s="9" t="s">
        <v>3907</v>
      </c>
      <c r="AC228" s="9" t="s">
        <v>4083</v>
      </c>
      <c r="AD228" s="9" t="s">
        <v>4083</v>
      </c>
      <c r="AE228" s="48" t="s">
        <v>4109</v>
      </c>
      <c r="AF228" s="9" t="s">
        <v>3907</v>
      </c>
      <c r="AG228" s="9" t="s">
        <v>4083</v>
      </c>
      <c r="AH228" s="9" t="s">
        <v>4083</v>
      </c>
      <c r="AI228" s="9" t="s">
        <v>4083</v>
      </c>
      <c r="AJ228" s="9" t="s">
        <v>4083</v>
      </c>
      <c r="AK228" s="9" t="s">
        <v>3907</v>
      </c>
      <c r="AL228" s="9" t="s">
        <v>4083</v>
      </c>
      <c r="AM228" s="9" t="s">
        <v>4083</v>
      </c>
      <c r="AN228" s="9" t="s">
        <v>4083</v>
      </c>
      <c r="AO228" s="9" t="s">
        <v>4083</v>
      </c>
      <c r="AP228" s="9" t="s">
        <v>4083</v>
      </c>
      <c r="AQ228" s="9" t="s">
        <v>3907</v>
      </c>
      <c r="AR228" s="48" t="s">
        <v>4108</v>
      </c>
      <c r="AS228" s="9" t="s">
        <v>4083</v>
      </c>
      <c r="AT228" s="9" t="s">
        <v>4083</v>
      </c>
      <c r="AU228" s="9" t="s">
        <v>3907</v>
      </c>
      <c r="AV228" s="48" t="s">
        <v>4109</v>
      </c>
      <c r="AW228" s="9" t="s">
        <v>4083</v>
      </c>
      <c r="AX228" s="9" t="s">
        <v>3907</v>
      </c>
      <c r="AY228" s="9" t="s">
        <v>3907</v>
      </c>
      <c r="AZ228" s="9" t="s">
        <v>4083</v>
      </c>
    </row>
    <row r="229" spans="1:52" s="20" customFormat="1" x14ac:dyDescent="0.2">
      <c r="A229" s="18">
        <v>1</v>
      </c>
      <c r="B229" s="18" t="s">
        <v>25</v>
      </c>
      <c r="C229" s="18">
        <v>23</v>
      </c>
      <c r="D229" s="15">
        <v>15</v>
      </c>
      <c r="E229" s="15">
        <v>8</v>
      </c>
      <c r="F229" s="16">
        <v>0.65200000000000002</v>
      </c>
      <c r="G229" s="15" t="s">
        <v>6</v>
      </c>
      <c r="H229" s="17" t="s">
        <v>112</v>
      </c>
      <c r="I229" s="19">
        <v>4750</v>
      </c>
      <c r="J229" s="19">
        <v>4350.3</v>
      </c>
      <c r="K229" s="19">
        <v>325</v>
      </c>
      <c r="L229" s="18">
        <v>5</v>
      </c>
      <c r="M229" s="19">
        <v>206.52173913043478</v>
      </c>
      <c r="N229" s="9" t="s">
        <v>42</v>
      </c>
      <c r="O229" s="18">
        <v>2016</v>
      </c>
      <c r="P229" s="18" t="s">
        <v>78</v>
      </c>
      <c r="Q229" s="20" t="s">
        <v>121</v>
      </c>
      <c r="R229" s="17" t="s">
        <v>1800</v>
      </c>
      <c r="S229" s="20" t="s">
        <v>125</v>
      </c>
      <c r="T229" s="42">
        <v>112</v>
      </c>
      <c r="W229" s="9" t="s">
        <v>3907</v>
      </c>
      <c r="X229" s="9" t="s">
        <v>4083</v>
      </c>
      <c r="Y229" s="9" t="s">
        <v>4083</v>
      </c>
      <c r="Z229" s="9" t="s">
        <v>4083</v>
      </c>
      <c r="AA229" s="48" t="s">
        <v>3908</v>
      </c>
      <c r="AB229" s="48" t="s">
        <v>4106</v>
      </c>
      <c r="AC229" s="9" t="s">
        <v>4083</v>
      </c>
      <c r="AD229" s="9" t="s">
        <v>4083</v>
      </c>
      <c r="AE229" s="48" t="s">
        <v>1799</v>
      </c>
      <c r="AF229" s="9" t="s">
        <v>4083</v>
      </c>
      <c r="AG229" s="9" t="s">
        <v>4083</v>
      </c>
      <c r="AH229" s="9" t="s">
        <v>4083</v>
      </c>
      <c r="AI229" s="9" t="s">
        <v>4083</v>
      </c>
      <c r="AJ229" s="9" t="s">
        <v>4083</v>
      </c>
      <c r="AK229" s="48" t="s">
        <v>3908</v>
      </c>
      <c r="AL229" s="9" t="s">
        <v>4083</v>
      </c>
      <c r="AM229" s="9" t="s">
        <v>4083</v>
      </c>
      <c r="AN229" s="9" t="s">
        <v>4083</v>
      </c>
      <c r="AO229" s="9" t="s">
        <v>4083</v>
      </c>
      <c r="AP229" s="9" t="s">
        <v>4083</v>
      </c>
      <c r="AQ229" s="48" t="s">
        <v>4107</v>
      </c>
      <c r="AR229" s="48" t="s">
        <v>3908</v>
      </c>
      <c r="AS229" s="9" t="s">
        <v>4083</v>
      </c>
      <c r="AT229" s="9" t="s">
        <v>4083</v>
      </c>
      <c r="AU229" s="48" t="s">
        <v>1800</v>
      </c>
      <c r="AV229" s="48" t="s">
        <v>3908</v>
      </c>
      <c r="AW229" s="9" t="s">
        <v>4083</v>
      </c>
      <c r="AX229" s="48" t="s">
        <v>3908</v>
      </c>
      <c r="AY229" s="48" t="s">
        <v>4106</v>
      </c>
      <c r="AZ229" s="9" t="s">
        <v>4083</v>
      </c>
    </row>
    <row r="230" spans="1:52" s="20" customFormat="1" x14ac:dyDescent="0.2">
      <c r="A230" s="18">
        <v>2</v>
      </c>
      <c r="B230" s="18" t="s">
        <v>2394</v>
      </c>
      <c r="C230" s="18">
        <v>23</v>
      </c>
      <c r="D230" s="15">
        <v>13</v>
      </c>
      <c r="E230" s="15">
        <v>10</v>
      </c>
      <c r="F230" s="16">
        <v>0.56499999999999995</v>
      </c>
      <c r="G230" s="15">
        <v>2</v>
      </c>
      <c r="H230" s="17" t="s">
        <v>157</v>
      </c>
      <c r="I230" s="19">
        <v>4699.5</v>
      </c>
      <c r="J230" s="19">
        <v>4529.8</v>
      </c>
      <c r="K230" s="19">
        <v>276.5</v>
      </c>
      <c r="L230" s="18">
        <v>3</v>
      </c>
      <c r="M230" s="19">
        <v>204.32608695652175</v>
      </c>
      <c r="N230" s="9" t="s">
        <v>42</v>
      </c>
      <c r="O230" s="18">
        <v>2016</v>
      </c>
      <c r="P230" s="18" t="s">
        <v>2395</v>
      </c>
      <c r="R230" s="17"/>
      <c r="W230" s="48" t="s">
        <v>3908</v>
      </c>
      <c r="X230" s="9" t="s">
        <v>4083</v>
      </c>
      <c r="Y230" s="9" t="s">
        <v>4083</v>
      </c>
      <c r="Z230" s="9" t="s">
        <v>4083</v>
      </c>
      <c r="AA230" s="48" t="s">
        <v>3908</v>
      </c>
      <c r="AB230" s="48" t="s">
        <v>4106</v>
      </c>
      <c r="AC230" s="9" t="s">
        <v>4083</v>
      </c>
      <c r="AD230" s="9" t="s">
        <v>4083</v>
      </c>
      <c r="AE230" s="48" t="s">
        <v>3908</v>
      </c>
      <c r="AF230" s="48" t="s">
        <v>4108</v>
      </c>
      <c r="AG230" s="9" t="s">
        <v>4083</v>
      </c>
      <c r="AH230" s="9" t="s">
        <v>4083</v>
      </c>
      <c r="AI230" s="9" t="s">
        <v>4083</v>
      </c>
      <c r="AJ230" s="9" t="s">
        <v>4083</v>
      </c>
      <c r="AK230" s="9" t="s">
        <v>3907</v>
      </c>
      <c r="AL230" s="9" t="s">
        <v>4083</v>
      </c>
      <c r="AM230" s="9" t="s">
        <v>4083</v>
      </c>
      <c r="AN230" s="9" t="s">
        <v>4083</v>
      </c>
      <c r="AO230" s="9" t="s">
        <v>4083</v>
      </c>
      <c r="AP230" s="9" t="s">
        <v>4083</v>
      </c>
      <c r="AQ230" s="48" t="s">
        <v>4106</v>
      </c>
      <c r="AR230" s="48" t="s">
        <v>3908</v>
      </c>
      <c r="AS230" s="9" t="s">
        <v>4083</v>
      </c>
      <c r="AT230" s="9" t="s">
        <v>4083</v>
      </c>
      <c r="AU230" s="9" t="s">
        <v>3907</v>
      </c>
      <c r="AV230" s="9" t="s">
        <v>3907</v>
      </c>
      <c r="AW230" s="9" t="s">
        <v>4083</v>
      </c>
      <c r="AX230" s="48" t="s">
        <v>3908</v>
      </c>
      <c r="AY230" s="9" t="s">
        <v>4083</v>
      </c>
      <c r="AZ230" s="9" t="s">
        <v>4083</v>
      </c>
    </row>
    <row r="231" spans="1:52" s="20" customFormat="1" x14ac:dyDescent="0.2">
      <c r="A231" s="18">
        <v>3</v>
      </c>
      <c r="B231" s="18" t="s">
        <v>63</v>
      </c>
      <c r="C231" s="18">
        <v>23</v>
      </c>
      <c r="D231" s="15">
        <v>11</v>
      </c>
      <c r="E231" s="15">
        <v>12</v>
      </c>
      <c r="F231" s="16">
        <v>0.47799999999999998</v>
      </c>
      <c r="G231" s="15">
        <v>4</v>
      </c>
      <c r="H231" s="17" t="s">
        <v>113</v>
      </c>
      <c r="I231" s="19">
        <v>4249.8</v>
      </c>
      <c r="J231" s="19">
        <v>4506.3</v>
      </c>
      <c r="K231" s="19">
        <v>263.3</v>
      </c>
      <c r="L231" s="18">
        <v>1</v>
      </c>
      <c r="M231" s="19">
        <v>184.77391304347827</v>
      </c>
      <c r="N231" s="9" t="s">
        <v>42</v>
      </c>
      <c r="O231" s="18">
        <v>2016</v>
      </c>
      <c r="P231" s="18" t="s">
        <v>87</v>
      </c>
      <c r="R231" s="17"/>
      <c r="W231" s="48" t="s">
        <v>3908</v>
      </c>
      <c r="X231" s="9" t="s">
        <v>4083</v>
      </c>
      <c r="Y231" s="9" t="s">
        <v>4083</v>
      </c>
      <c r="Z231" s="9" t="s">
        <v>4083</v>
      </c>
      <c r="AA231" s="48" t="s">
        <v>3908</v>
      </c>
      <c r="AB231" s="48" t="s">
        <v>4106</v>
      </c>
      <c r="AC231" s="9" t="s">
        <v>4083</v>
      </c>
      <c r="AD231" s="9" t="s">
        <v>4083</v>
      </c>
      <c r="AE231" s="9" t="s">
        <v>3907</v>
      </c>
      <c r="AF231" s="48" t="s">
        <v>4109</v>
      </c>
      <c r="AG231" s="9" t="s">
        <v>4083</v>
      </c>
      <c r="AH231" s="9" t="s">
        <v>4083</v>
      </c>
      <c r="AI231" s="9" t="s">
        <v>4083</v>
      </c>
      <c r="AJ231" s="9" t="s">
        <v>4083</v>
      </c>
      <c r="AK231" s="9" t="s">
        <v>3907</v>
      </c>
      <c r="AL231" s="9" t="s">
        <v>4083</v>
      </c>
      <c r="AM231" s="9" t="s">
        <v>4083</v>
      </c>
      <c r="AN231" s="9" t="s">
        <v>4083</v>
      </c>
      <c r="AO231" s="9" t="s">
        <v>4083</v>
      </c>
      <c r="AP231" s="9" t="s">
        <v>4083</v>
      </c>
      <c r="AQ231" s="9" t="s">
        <v>4083</v>
      </c>
      <c r="AR231" s="48" t="s">
        <v>3908</v>
      </c>
      <c r="AS231" s="9" t="s">
        <v>4083</v>
      </c>
      <c r="AT231" s="9" t="s">
        <v>4083</v>
      </c>
      <c r="AU231" s="9" t="s">
        <v>3907</v>
      </c>
      <c r="AV231" s="48" t="s">
        <v>3908</v>
      </c>
      <c r="AW231" s="9" t="s">
        <v>4083</v>
      </c>
      <c r="AX231" s="48" t="s">
        <v>3908</v>
      </c>
      <c r="AY231" s="48" t="s">
        <v>4108</v>
      </c>
      <c r="AZ231" s="9" t="s">
        <v>4083</v>
      </c>
    </row>
    <row r="232" spans="1:52" s="20" customFormat="1" x14ac:dyDescent="0.2">
      <c r="A232" s="18">
        <v>4</v>
      </c>
      <c r="B232" s="18" t="s">
        <v>41</v>
      </c>
      <c r="C232" s="18">
        <v>23</v>
      </c>
      <c r="D232" s="15">
        <v>11</v>
      </c>
      <c r="E232" s="15">
        <v>12</v>
      </c>
      <c r="F232" s="16">
        <v>0.47799999999999998</v>
      </c>
      <c r="G232" s="15">
        <v>4</v>
      </c>
      <c r="H232" s="17" t="s">
        <v>113</v>
      </c>
      <c r="I232" s="19">
        <v>4095.8</v>
      </c>
      <c r="J232" s="19">
        <v>4240.3</v>
      </c>
      <c r="K232" s="19">
        <v>238.8</v>
      </c>
      <c r="L232" s="18">
        <v>0</v>
      </c>
      <c r="M232" s="19">
        <v>178.07826086956521</v>
      </c>
      <c r="N232" s="9" t="s">
        <v>42</v>
      </c>
      <c r="O232" s="18">
        <v>2016</v>
      </c>
      <c r="P232" s="18" t="s">
        <v>75</v>
      </c>
      <c r="R232" s="17"/>
      <c r="W232" s="9" t="s">
        <v>3907</v>
      </c>
      <c r="X232" s="9" t="s">
        <v>4083</v>
      </c>
      <c r="Y232" s="9" t="s">
        <v>4083</v>
      </c>
      <c r="Z232" s="9" t="s">
        <v>4083</v>
      </c>
      <c r="AA232" s="48" t="s">
        <v>3908</v>
      </c>
      <c r="AB232" s="9" t="s">
        <v>4083</v>
      </c>
      <c r="AC232" s="9" t="s">
        <v>4083</v>
      </c>
      <c r="AD232" s="9" t="s">
        <v>4083</v>
      </c>
      <c r="AE232" s="9" t="s">
        <v>3907</v>
      </c>
      <c r="AF232" s="48" t="s">
        <v>4108</v>
      </c>
      <c r="AG232" s="9" t="s">
        <v>4083</v>
      </c>
      <c r="AH232" s="9" t="s">
        <v>4083</v>
      </c>
      <c r="AI232" s="9" t="s">
        <v>4083</v>
      </c>
      <c r="AJ232" s="9" t="s">
        <v>4083</v>
      </c>
      <c r="AK232" s="9" t="s">
        <v>3907</v>
      </c>
      <c r="AL232" s="9" t="s">
        <v>4083</v>
      </c>
      <c r="AM232" s="9" t="s">
        <v>4083</v>
      </c>
      <c r="AN232" s="9" t="s">
        <v>4083</v>
      </c>
      <c r="AO232" s="9" t="s">
        <v>4083</v>
      </c>
      <c r="AP232" s="9" t="s">
        <v>4083</v>
      </c>
      <c r="AQ232" s="48" t="s">
        <v>4108</v>
      </c>
      <c r="AR232" s="48" t="s">
        <v>3908</v>
      </c>
      <c r="AS232" s="9" t="s">
        <v>4083</v>
      </c>
      <c r="AT232" s="9" t="s">
        <v>4083</v>
      </c>
      <c r="AU232" s="48" t="s">
        <v>3908</v>
      </c>
      <c r="AV232" s="48" t="s">
        <v>3908</v>
      </c>
      <c r="AW232" s="9" t="s">
        <v>4083</v>
      </c>
      <c r="AX232" s="48" t="s">
        <v>3908</v>
      </c>
      <c r="AY232" s="48" t="s">
        <v>4108</v>
      </c>
      <c r="AZ232" s="9" t="s">
        <v>4083</v>
      </c>
    </row>
    <row r="233" spans="1:52" s="20" customFormat="1" x14ac:dyDescent="0.2">
      <c r="A233" s="18">
        <v>1</v>
      </c>
      <c r="B233" s="18" t="s">
        <v>48</v>
      </c>
      <c r="C233" s="18">
        <v>23</v>
      </c>
      <c r="D233" s="15">
        <v>16</v>
      </c>
      <c r="E233" s="15">
        <v>7</v>
      </c>
      <c r="F233" s="16">
        <v>0.69599999999999995</v>
      </c>
      <c r="G233" s="15" t="s">
        <v>6</v>
      </c>
      <c r="H233" s="17" t="s">
        <v>110</v>
      </c>
      <c r="I233" s="19">
        <v>4608.7</v>
      </c>
      <c r="J233" s="19">
        <v>4414.8</v>
      </c>
      <c r="K233" s="19">
        <v>270.7</v>
      </c>
      <c r="L233" s="18">
        <v>2</v>
      </c>
      <c r="M233" s="19">
        <v>200.3782608695652</v>
      </c>
      <c r="N233" s="9" t="s">
        <v>2221</v>
      </c>
      <c r="O233" s="18">
        <v>2016</v>
      </c>
      <c r="P233" s="18" t="s">
        <v>85</v>
      </c>
      <c r="Q233" s="20" t="s">
        <v>121</v>
      </c>
      <c r="R233" s="17" t="s">
        <v>1799</v>
      </c>
      <c r="T233" s="42">
        <v>52</v>
      </c>
      <c r="W233" s="48" t="s">
        <v>4107</v>
      </c>
      <c r="X233" s="9" t="s">
        <v>4083</v>
      </c>
      <c r="Y233" s="9" t="s">
        <v>4083</v>
      </c>
      <c r="Z233" s="9" t="s">
        <v>4083</v>
      </c>
      <c r="AA233" s="48" t="s">
        <v>3908</v>
      </c>
      <c r="AB233" s="48" t="s">
        <v>3908</v>
      </c>
      <c r="AC233" s="9" t="s">
        <v>4083</v>
      </c>
      <c r="AD233" s="9" t="s">
        <v>4083</v>
      </c>
      <c r="AE233" s="48" t="s">
        <v>1799</v>
      </c>
      <c r="AF233" s="9" t="s">
        <v>3907</v>
      </c>
      <c r="AG233" s="9" t="s">
        <v>4083</v>
      </c>
      <c r="AH233" s="9" t="s">
        <v>4083</v>
      </c>
      <c r="AI233" s="9" t="s">
        <v>4083</v>
      </c>
      <c r="AJ233" s="9" t="s">
        <v>4083</v>
      </c>
      <c r="AK233" s="9" t="s">
        <v>4083</v>
      </c>
      <c r="AL233" s="9" t="s">
        <v>4083</v>
      </c>
      <c r="AM233" s="9" t="s">
        <v>4083</v>
      </c>
      <c r="AN233" s="9" t="s">
        <v>4083</v>
      </c>
      <c r="AO233" s="9" t="s">
        <v>4083</v>
      </c>
      <c r="AP233" s="9" t="s">
        <v>4083</v>
      </c>
      <c r="AQ233" s="48" t="s">
        <v>3908</v>
      </c>
      <c r="AR233" s="48" t="s">
        <v>3908</v>
      </c>
      <c r="AS233" s="9" t="s">
        <v>4083</v>
      </c>
      <c r="AT233" s="9" t="s">
        <v>4083</v>
      </c>
      <c r="AU233" s="48" t="s">
        <v>4113</v>
      </c>
      <c r="AV233" s="48" t="s">
        <v>3908</v>
      </c>
      <c r="AW233" s="9" t="s">
        <v>4083</v>
      </c>
      <c r="AX233" s="48" t="s">
        <v>4106</v>
      </c>
      <c r="AY233" s="48" t="s">
        <v>3908</v>
      </c>
      <c r="AZ233" s="9" t="s">
        <v>4083</v>
      </c>
    </row>
    <row r="234" spans="1:52" s="20" customFormat="1" x14ac:dyDescent="0.2">
      <c r="A234" s="18">
        <v>2</v>
      </c>
      <c r="B234" s="18" t="s">
        <v>118</v>
      </c>
      <c r="C234" s="18">
        <v>23</v>
      </c>
      <c r="D234" s="15">
        <v>14</v>
      </c>
      <c r="E234" s="15">
        <v>9</v>
      </c>
      <c r="F234" s="16">
        <v>0.60899999999999999</v>
      </c>
      <c r="G234" s="15">
        <v>2</v>
      </c>
      <c r="H234" s="17" t="s">
        <v>112</v>
      </c>
      <c r="I234" s="19">
        <v>4672.8</v>
      </c>
      <c r="J234" s="19">
        <v>4389.5</v>
      </c>
      <c r="K234" s="19">
        <v>314.5</v>
      </c>
      <c r="L234" s="18">
        <v>6</v>
      </c>
      <c r="M234" s="19">
        <v>203.16521739130437</v>
      </c>
      <c r="N234" s="9" t="s">
        <v>2221</v>
      </c>
      <c r="O234" s="18">
        <v>2016</v>
      </c>
      <c r="P234" s="18" t="s">
        <v>119</v>
      </c>
      <c r="Q234" s="20" t="s">
        <v>122</v>
      </c>
      <c r="R234" s="17" t="s">
        <v>1801</v>
      </c>
      <c r="T234" s="42">
        <v>40</v>
      </c>
      <c r="W234" s="48" t="s">
        <v>4106</v>
      </c>
      <c r="X234" s="9" t="s">
        <v>4083</v>
      </c>
      <c r="Y234" s="9" t="s">
        <v>4083</v>
      </c>
      <c r="Z234" s="9" t="s">
        <v>4083</v>
      </c>
      <c r="AA234" s="48" t="s">
        <v>3908</v>
      </c>
      <c r="AB234" s="9" t="s">
        <v>3907</v>
      </c>
      <c r="AC234" s="9" t="s">
        <v>4083</v>
      </c>
      <c r="AD234" s="9" t="s">
        <v>4083</v>
      </c>
      <c r="AE234" s="9" t="s">
        <v>3907</v>
      </c>
      <c r="AF234" s="9" t="s">
        <v>1801</v>
      </c>
      <c r="AG234" s="9" t="s">
        <v>4083</v>
      </c>
      <c r="AH234" s="9" t="s">
        <v>4083</v>
      </c>
      <c r="AI234" s="9" t="s">
        <v>4083</v>
      </c>
      <c r="AJ234" s="9" t="s">
        <v>4083</v>
      </c>
      <c r="AK234" s="48" t="s">
        <v>4113</v>
      </c>
      <c r="AL234" s="9" t="s">
        <v>4083</v>
      </c>
      <c r="AM234" s="9" t="s">
        <v>4083</v>
      </c>
      <c r="AN234" s="9" t="s">
        <v>4083</v>
      </c>
      <c r="AO234" s="9" t="s">
        <v>4083</v>
      </c>
      <c r="AP234" s="9" t="s">
        <v>4083</v>
      </c>
      <c r="AQ234" s="52" t="s">
        <v>3908</v>
      </c>
      <c r="AR234" s="48" t="s">
        <v>3908</v>
      </c>
      <c r="AS234" s="9" t="s">
        <v>4083</v>
      </c>
      <c r="AT234" s="9" t="s">
        <v>4083</v>
      </c>
      <c r="AU234" s="9" t="s">
        <v>4083</v>
      </c>
      <c r="AV234" s="9" t="s">
        <v>3907</v>
      </c>
      <c r="AW234" s="9" t="s">
        <v>4083</v>
      </c>
      <c r="AX234" s="48" t="s">
        <v>4107</v>
      </c>
      <c r="AY234" s="48" t="s">
        <v>3908</v>
      </c>
      <c r="AZ234" s="9" t="s">
        <v>4083</v>
      </c>
    </row>
    <row r="235" spans="1:52" s="20" customFormat="1" x14ac:dyDescent="0.2">
      <c r="A235" s="18">
        <v>3</v>
      </c>
      <c r="B235" s="18" t="s">
        <v>27</v>
      </c>
      <c r="C235" s="18">
        <v>23</v>
      </c>
      <c r="D235" s="15">
        <v>11</v>
      </c>
      <c r="E235" s="15">
        <v>12</v>
      </c>
      <c r="F235" s="16">
        <v>0.47799999999999998</v>
      </c>
      <c r="G235" s="15">
        <v>5</v>
      </c>
      <c r="H235" s="17" t="s">
        <v>113</v>
      </c>
      <c r="I235" s="19">
        <v>4478.2</v>
      </c>
      <c r="J235" s="19">
        <v>4385.5</v>
      </c>
      <c r="K235" s="19">
        <v>295</v>
      </c>
      <c r="L235" s="18">
        <v>0</v>
      </c>
      <c r="M235" s="19">
        <v>194.70434782608694</v>
      </c>
      <c r="N235" s="9" t="s">
        <v>2221</v>
      </c>
      <c r="O235" s="18">
        <v>2016</v>
      </c>
      <c r="P235" s="18" t="s">
        <v>79</v>
      </c>
      <c r="R235" s="17"/>
      <c r="W235" s="9" t="s">
        <v>4083</v>
      </c>
      <c r="X235" s="9" t="s">
        <v>4083</v>
      </c>
      <c r="Y235" s="9" t="s">
        <v>4083</v>
      </c>
      <c r="Z235" s="9" t="s">
        <v>4083</v>
      </c>
      <c r="AA235" s="48" t="s">
        <v>3908</v>
      </c>
      <c r="AB235" s="48" t="s">
        <v>3908</v>
      </c>
      <c r="AC235" s="9" t="s">
        <v>4083</v>
      </c>
      <c r="AD235" s="9" t="s">
        <v>4083</v>
      </c>
      <c r="AE235" s="48" t="s">
        <v>3908</v>
      </c>
      <c r="AF235" s="48" t="s">
        <v>3908</v>
      </c>
      <c r="AG235" s="9" t="s">
        <v>4083</v>
      </c>
      <c r="AH235" s="9" t="s">
        <v>4083</v>
      </c>
      <c r="AI235" s="9" t="s">
        <v>4083</v>
      </c>
      <c r="AJ235" s="9" t="s">
        <v>4083</v>
      </c>
      <c r="AK235" s="48" t="s">
        <v>4109</v>
      </c>
      <c r="AL235" s="9" t="s">
        <v>4083</v>
      </c>
      <c r="AM235" s="9" t="s">
        <v>4083</v>
      </c>
      <c r="AN235" s="9" t="s">
        <v>4083</v>
      </c>
      <c r="AO235" s="9" t="s">
        <v>4083</v>
      </c>
      <c r="AP235" s="9" t="s">
        <v>4083</v>
      </c>
      <c r="AQ235" s="9" t="s">
        <v>3907</v>
      </c>
      <c r="AR235" s="48" t="s">
        <v>3908</v>
      </c>
      <c r="AS235" s="9" t="s">
        <v>4083</v>
      </c>
      <c r="AT235" s="9" t="s">
        <v>4083</v>
      </c>
      <c r="AU235" s="48" t="s">
        <v>4108</v>
      </c>
      <c r="AV235" s="9" t="s">
        <v>3907</v>
      </c>
      <c r="AW235" s="9" t="s">
        <v>4083</v>
      </c>
      <c r="AX235" s="48" t="s">
        <v>4106</v>
      </c>
      <c r="AY235" s="9" t="s">
        <v>3907</v>
      </c>
      <c r="AZ235" s="9" t="s">
        <v>4083</v>
      </c>
    </row>
    <row r="236" spans="1:52" s="20" customFormat="1" x14ac:dyDescent="0.2">
      <c r="A236" s="18">
        <v>4</v>
      </c>
      <c r="B236" s="18" t="s">
        <v>1965</v>
      </c>
      <c r="C236" s="18">
        <v>23</v>
      </c>
      <c r="D236" s="15">
        <v>10</v>
      </c>
      <c r="E236" s="15">
        <v>13</v>
      </c>
      <c r="F236" s="16">
        <v>0.435</v>
      </c>
      <c r="G236" s="15">
        <v>6</v>
      </c>
      <c r="H236" s="17" t="s">
        <v>111</v>
      </c>
      <c r="I236" s="19">
        <v>4604.5</v>
      </c>
      <c r="J236" s="19">
        <v>4764.3</v>
      </c>
      <c r="K236" s="19">
        <v>270.5</v>
      </c>
      <c r="L236" s="18">
        <v>0</v>
      </c>
      <c r="M236" s="19">
        <v>200.19565217391303</v>
      </c>
      <c r="N236" s="9" t="s">
        <v>2221</v>
      </c>
      <c r="O236" s="18">
        <v>2016</v>
      </c>
      <c r="P236" s="18" t="s">
        <v>1964</v>
      </c>
      <c r="R236" s="17"/>
      <c r="W236" s="48" t="s">
        <v>4108</v>
      </c>
      <c r="X236" s="9" t="s">
        <v>4083</v>
      </c>
      <c r="Y236" s="9" t="s">
        <v>4083</v>
      </c>
      <c r="Z236" s="9" t="s">
        <v>4083</v>
      </c>
      <c r="AA236" s="48" t="s">
        <v>3908</v>
      </c>
      <c r="AB236" s="9" t="s">
        <v>3907</v>
      </c>
      <c r="AC236" s="9" t="s">
        <v>4083</v>
      </c>
      <c r="AD236" s="9" t="s">
        <v>4083</v>
      </c>
      <c r="AE236" s="48" t="s">
        <v>3908</v>
      </c>
      <c r="AF236" s="9" t="s">
        <v>3907</v>
      </c>
      <c r="AG236" s="9" t="s">
        <v>4083</v>
      </c>
      <c r="AH236" s="9" t="s">
        <v>4083</v>
      </c>
      <c r="AI236" s="9" t="s">
        <v>4083</v>
      </c>
      <c r="AJ236" s="9" t="s">
        <v>4083</v>
      </c>
      <c r="AK236" s="48" t="s">
        <v>4108</v>
      </c>
      <c r="AL236" s="9" t="s">
        <v>4083</v>
      </c>
      <c r="AM236" s="9" t="s">
        <v>4083</v>
      </c>
      <c r="AN236" s="9" t="s">
        <v>4083</v>
      </c>
      <c r="AO236" s="9" t="s">
        <v>4083</v>
      </c>
      <c r="AP236" s="9" t="s">
        <v>4083</v>
      </c>
      <c r="AQ236" s="9" t="s">
        <v>3907</v>
      </c>
      <c r="AR236" s="48" t="s">
        <v>3908</v>
      </c>
      <c r="AS236" s="9" t="s">
        <v>4083</v>
      </c>
      <c r="AT236" s="9" t="s">
        <v>4083</v>
      </c>
      <c r="AU236" s="48" t="s">
        <v>4109</v>
      </c>
      <c r="AV236" s="48" t="s">
        <v>3908</v>
      </c>
      <c r="AW236" s="9" t="s">
        <v>4083</v>
      </c>
      <c r="AX236" s="9" t="s">
        <v>4083</v>
      </c>
      <c r="AY236" s="9" t="s">
        <v>3907</v>
      </c>
      <c r="AZ236" s="9" t="s">
        <v>4083</v>
      </c>
    </row>
    <row r="237" spans="1:52" s="20" customFormat="1" x14ac:dyDescent="0.2">
      <c r="A237" s="18">
        <v>1</v>
      </c>
      <c r="B237" s="18" t="s">
        <v>2394</v>
      </c>
      <c r="C237" s="18">
        <v>23</v>
      </c>
      <c r="D237" s="15">
        <v>19</v>
      </c>
      <c r="E237" s="15">
        <v>4</v>
      </c>
      <c r="F237" s="16">
        <v>0.82599999999999996</v>
      </c>
      <c r="G237" s="15" t="s">
        <v>6</v>
      </c>
      <c r="H237" s="17" t="s">
        <v>2904</v>
      </c>
      <c r="I237" s="19">
        <v>4560.5</v>
      </c>
      <c r="J237" s="19">
        <v>3818.5</v>
      </c>
      <c r="K237" s="19">
        <v>237.2</v>
      </c>
      <c r="L237" s="18">
        <v>0</v>
      </c>
      <c r="M237" s="19">
        <v>198.28260869565219</v>
      </c>
      <c r="N237" s="9" t="s">
        <v>2903</v>
      </c>
      <c r="O237" s="18">
        <v>2017</v>
      </c>
      <c r="P237" s="18" t="s">
        <v>2395</v>
      </c>
      <c r="Q237" s="20" t="s">
        <v>121</v>
      </c>
      <c r="R237" s="17" t="s">
        <v>1801</v>
      </c>
      <c r="T237" s="42">
        <v>40</v>
      </c>
      <c r="W237" s="48" t="s">
        <v>3908</v>
      </c>
      <c r="X237" s="9" t="s">
        <v>4083</v>
      </c>
      <c r="Y237" s="9" t="s">
        <v>4083</v>
      </c>
      <c r="Z237" s="9" t="s">
        <v>4083</v>
      </c>
      <c r="AA237" s="48" t="s">
        <v>3908</v>
      </c>
      <c r="AB237" s="48" t="s">
        <v>3908</v>
      </c>
      <c r="AC237" s="9" t="s">
        <v>4083</v>
      </c>
      <c r="AD237" s="9" t="s">
        <v>4083</v>
      </c>
      <c r="AE237" s="48" t="s">
        <v>4107</v>
      </c>
      <c r="AF237" s="48" t="s">
        <v>3908</v>
      </c>
      <c r="AG237" s="9" t="s">
        <v>4083</v>
      </c>
      <c r="AH237" s="9" t="s">
        <v>4083</v>
      </c>
      <c r="AI237" s="9" t="s">
        <v>4083</v>
      </c>
      <c r="AJ237" s="9" t="s">
        <v>4083</v>
      </c>
      <c r="AK237" s="9" t="s">
        <v>3907</v>
      </c>
      <c r="AL237" s="9" t="s">
        <v>4083</v>
      </c>
      <c r="AM237" s="9" t="s">
        <v>4083</v>
      </c>
      <c r="AN237" s="9" t="s">
        <v>4083</v>
      </c>
      <c r="AO237" s="9" t="s">
        <v>4083</v>
      </c>
      <c r="AP237" s="9" t="s">
        <v>4083</v>
      </c>
      <c r="AQ237" s="48" t="s">
        <v>4107</v>
      </c>
      <c r="AR237" s="48" t="s">
        <v>1799</v>
      </c>
      <c r="AS237" s="9" t="s">
        <v>4083</v>
      </c>
      <c r="AT237" s="9" t="s">
        <v>4083</v>
      </c>
      <c r="AU237" s="9" t="s">
        <v>1801</v>
      </c>
      <c r="AV237" s="55" t="s">
        <v>4112</v>
      </c>
      <c r="AW237" s="9" t="s">
        <v>4083</v>
      </c>
      <c r="AX237" s="48" t="s">
        <v>3908</v>
      </c>
      <c r="AY237" s="9" t="s">
        <v>4083</v>
      </c>
      <c r="AZ237" s="9" t="s">
        <v>4083</v>
      </c>
    </row>
    <row r="238" spans="1:52" s="20" customFormat="1" x14ac:dyDescent="0.2">
      <c r="A238" s="18">
        <v>2</v>
      </c>
      <c r="B238" s="18" t="s">
        <v>63</v>
      </c>
      <c r="C238" s="18">
        <v>23</v>
      </c>
      <c r="D238" s="15">
        <v>12</v>
      </c>
      <c r="E238" s="15">
        <v>11</v>
      </c>
      <c r="F238" s="16">
        <v>0.52200000000000002</v>
      </c>
      <c r="G238" s="15">
        <v>7</v>
      </c>
      <c r="H238" s="17" t="s">
        <v>113</v>
      </c>
      <c r="I238" s="19">
        <v>4443.3</v>
      </c>
      <c r="J238" s="19">
        <v>4064.3</v>
      </c>
      <c r="K238" s="19">
        <v>266.3</v>
      </c>
      <c r="L238" s="18">
        <v>2</v>
      </c>
      <c r="M238" s="19">
        <v>193.18695652173915</v>
      </c>
      <c r="N238" s="9" t="s">
        <v>2903</v>
      </c>
      <c r="O238" s="18">
        <v>2017</v>
      </c>
      <c r="P238" s="18" t="s">
        <v>87</v>
      </c>
      <c r="R238" s="17"/>
      <c r="W238" s="48" t="s">
        <v>3908</v>
      </c>
      <c r="X238" s="9" t="s">
        <v>4083</v>
      </c>
      <c r="Y238" s="9" t="s">
        <v>4083</v>
      </c>
      <c r="Z238" s="9" t="s">
        <v>4083</v>
      </c>
      <c r="AA238" s="48" t="s">
        <v>3908</v>
      </c>
      <c r="AB238" s="48" t="s">
        <v>3908</v>
      </c>
      <c r="AC238" s="9" t="s">
        <v>4083</v>
      </c>
      <c r="AD238" s="9" t="s">
        <v>4083</v>
      </c>
      <c r="AE238" s="48" t="s">
        <v>4106</v>
      </c>
      <c r="AF238" s="9" t="s">
        <v>3907</v>
      </c>
      <c r="AG238" s="9" t="s">
        <v>4083</v>
      </c>
      <c r="AH238" s="9" t="s">
        <v>4083</v>
      </c>
      <c r="AI238" s="9" t="s">
        <v>4083</v>
      </c>
      <c r="AJ238" s="9" t="s">
        <v>4083</v>
      </c>
      <c r="AK238" s="48" t="s">
        <v>3908</v>
      </c>
      <c r="AL238" s="9" t="s">
        <v>4083</v>
      </c>
      <c r="AM238" s="9" t="s">
        <v>4083</v>
      </c>
      <c r="AN238" s="9" t="s">
        <v>4083</v>
      </c>
      <c r="AO238" s="9" t="s">
        <v>4083</v>
      </c>
      <c r="AP238" s="9" t="s">
        <v>4083</v>
      </c>
      <c r="AQ238" s="9" t="s">
        <v>4083</v>
      </c>
      <c r="AR238" s="9" t="s">
        <v>3907</v>
      </c>
      <c r="AS238" s="9" t="s">
        <v>4083</v>
      </c>
      <c r="AT238" s="9" t="s">
        <v>4083</v>
      </c>
      <c r="AU238" s="48" t="s">
        <v>3908</v>
      </c>
      <c r="AV238" s="48" t="s">
        <v>4108</v>
      </c>
      <c r="AW238" s="9" t="s">
        <v>4083</v>
      </c>
      <c r="AX238" s="48" t="s">
        <v>3908</v>
      </c>
      <c r="AY238" s="48" t="s">
        <v>4109</v>
      </c>
      <c r="AZ238" s="9" t="s">
        <v>4083</v>
      </c>
    </row>
    <row r="239" spans="1:52" s="20" customFormat="1" x14ac:dyDescent="0.2">
      <c r="A239" s="18">
        <v>3</v>
      </c>
      <c r="B239" s="18" t="s">
        <v>24</v>
      </c>
      <c r="C239" s="18">
        <v>23</v>
      </c>
      <c r="D239" s="15">
        <v>7</v>
      </c>
      <c r="E239" s="15">
        <v>16</v>
      </c>
      <c r="F239" s="16">
        <v>0.30399999999999999</v>
      </c>
      <c r="G239" s="15">
        <v>12</v>
      </c>
      <c r="H239" s="17" t="s">
        <v>115</v>
      </c>
      <c r="I239" s="19">
        <v>3994.7</v>
      </c>
      <c r="J239" s="19">
        <v>4397.8</v>
      </c>
      <c r="K239" s="19">
        <v>276.7</v>
      </c>
      <c r="L239" s="18">
        <v>0</v>
      </c>
      <c r="M239" s="19">
        <v>173.68260869565216</v>
      </c>
      <c r="N239" s="9" t="s">
        <v>2903</v>
      </c>
      <c r="O239" s="18">
        <v>2017</v>
      </c>
      <c r="P239" s="20" t="s">
        <v>77</v>
      </c>
      <c r="R239" s="17"/>
      <c r="W239" s="9" t="s">
        <v>3907</v>
      </c>
      <c r="X239" s="9" t="s">
        <v>4083</v>
      </c>
      <c r="Y239" s="9" t="s">
        <v>4083</v>
      </c>
      <c r="Z239" s="9" t="s">
        <v>4083</v>
      </c>
      <c r="AA239" s="9" t="s">
        <v>3907</v>
      </c>
      <c r="AB239" s="9" t="s">
        <v>3907</v>
      </c>
      <c r="AC239" s="9" t="s">
        <v>4083</v>
      </c>
      <c r="AD239" s="9" t="s">
        <v>4083</v>
      </c>
      <c r="AE239" s="9" t="s">
        <v>4083</v>
      </c>
      <c r="AF239" s="9" t="s">
        <v>3907</v>
      </c>
      <c r="AG239" s="9" t="s">
        <v>4083</v>
      </c>
      <c r="AH239" s="9" t="s">
        <v>4083</v>
      </c>
      <c r="AI239" s="9" t="s">
        <v>4083</v>
      </c>
      <c r="AJ239" s="9" t="s">
        <v>4083</v>
      </c>
      <c r="AK239" s="9" t="s">
        <v>3907</v>
      </c>
      <c r="AL239" s="9" t="s">
        <v>4083</v>
      </c>
      <c r="AM239" s="9" t="s">
        <v>4083</v>
      </c>
      <c r="AN239" s="9" t="s">
        <v>4083</v>
      </c>
      <c r="AO239" s="9" t="s">
        <v>4083</v>
      </c>
      <c r="AP239" s="9" t="s">
        <v>4083</v>
      </c>
      <c r="AQ239" s="48" t="s">
        <v>4108</v>
      </c>
      <c r="AR239" s="9" t="s">
        <v>3907</v>
      </c>
      <c r="AS239" s="9" t="s">
        <v>4083</v>
      </c>
      <c r="AT239" s="9" t="s">
        <v>4083</v>
      </c>
      <c r="AU239" s="9" t="s">
        <v>3907</v>
      </c>
      <c r="AV239" s="48" t="s">
        <v>4107</v>
      </c>
      <c r="AW239" s="9" t="s">
        <v>4083</v>
      </c>
      <c r="AX239" s="9" t="s">
        <v>3907</v>
      </c>
      <c r="AY239" s="48" t="s">
        <v>4109</v>
      </c>
      <c r="AZ239" s="9" t="s">
        <v>4083</v>
      </c>
    </row>
    <row r="240" spans="1:52" s="20" customFormat="1" x14ac:dyDescent="0.2">
      <c r="A240" s="18">
        <v>4</v>
      </c>
      <c r="B240" s="18" t="s">
        <v>1811</v>
      </c>
      <c r="C240" s="18">
        <v>23</v>
      </c>
      <c r="D240" s="15">
        <v>7</v>
      </c>
      <c r="E240" s="15">
        <v>16</v>
      </c>
      <c r="F240" s="16">
        <v>0.30399999999999999</v>
      </c>
      <c r="G240" s="15">
        <v>12</v>
      </c>
      <c r="H240" s="17" t="s">
        <v>114</v>
      </c>
      <c r="I240" s="19">
        <v>3338.3</v>
      </c>
      <c r="J240" s="19">
        <v>4260.3</v>
      </c>
      <c r="K240" s="19">
        <v>209.2</v>
      </c>
      <c r="L240" s="18">
        <v>0</v>
      </c>
      <c r="M240" s="19">
        <v>145.14347826086959</v>
      </c>
      <c r="N240" s="9" t="s">
        <v>2903</v>
      </c>
      <c r="O240" s="18">
        <v>2017</v>
      </c>
      <c r="P240" s="18" t="s">
        <v>161</v>
      </c>
      <c r="R240" s="17"/>
      <c r="W240" s="9" t="s">
        <v>3907</v>
      </c>
      <c r="X240" s="9" t="s">
        <v>4083</v>
      </c>
      <c r="Y240" s="9" t="s">
        <v>4083</v>
      </c>
      <c r="Z240" s="9" t="s">
        <v>4083</v>
      </c>
      <c r="AA240" s="48" t="s">
        <v>3908</v>
      </c>
      <c r="AB240" s="48" t="s">
        <v>3908</v>
      </c>
      <c r="AC240" s="9" t="s">
        <v>4083</v>
      </c>
      <c r="AD240" s="9" t="s">
        <v>4083</v>
      </c>
      <c r="AE240" s="48" t="s">
        <v>4109</v>
      </c>
      <c r="AF240" s="9" t="s">
        <v>3907</v>
      </c>
      <c r="AG240" s="9" t="s">
        <v>4083</v>
      </c>
      <c r="AH240" s="9" t="s">
        <v>4083</v>
      </c>
      <c r="AI240" s="9" t="s">
        <v>4083</v>
      </c>
      <c r="AJ240" s="9" t="s">
        <v>4083</v>
      </c>
      <c r="AK240" s="9" t="s">
        <v>3907</v>
      </c>
      <c r="AL240" s="9" t="s">
        <v>4083</v>
      </c>
      <c r="AM240" s="9" t="s">
        <v>4083</v>
      </c>
      <c r="AN240" s="9" t="s">
        <v>4083</v>
      </c>
      <c r="AO240" s="9" t="s">
        <v>4083</v>
      </c>
      <c r="AP240" s="9" t="s">
        <v>4083</v>
      </c>
      <c r="AQ240" s="48" t="s">
        <v>4106</v>
      </c>
      <c r="AR240" s="9" t="s">
        <v>3907</v>
      </c>
      <c r="AS240" s="9" t="s">
        <v>4083</v>
      </c>
      <c r="AT240" s="9" t="s">
        <v>4083</v>
      </c>
      <c r="AU240" s="48" t="s">
        <v>3908</v>
      </c>
      <c r="AV240" s="9" t="s">
        <v>4083</v>
      </c>
      <c r="AW240" s="9" t="s">
        <v>4083</v>
      </c>
      <c r="AX240" s="9" t="s">
        <v>3907</v>
      </c>
      <c r="AY240" s="9" t="s">
        <v>4115</v>
      </c>
      <c r="AZ240" s="9" t="s">
        <v>4083</v>
      </c>
    </row>
    <row r="241" spans="1:52" s="20" customFormat="1" x14ac:dyDescent="0.2">
      <c r="A241" s="18">
        <v>1</v>
      </c>
      <c r="B241" s="18" t="s">
        <v>25</v>
      </c>
      <c r="C241" s="18">
        <v>23</v>
      </c>
      <c r="D241" s="15">
        <v>16</v>
      </c>
      <c r="E241" s="15">
        <v>7</v>
      </c>
      <c r="F241" s="16">
        <v>0.69599999999999995</v>
      </c>
      <c r="G241" s="15" t="s">
        <v>6</v>
      </c>
      <c r="H241" s="17" t="s">
        <v>109</v>
      </c>
      <c r="I241" s="19">
        <v>4558.5</v>
      </c>
      <c r="J241" s="19">
        <v>4099.8</v>
      </c>
      <c r="K241" s="19">
        <v>285</v>
      </c>
      <c r="L241" s="18">
        <v>4</v>
      </c>
      <c r="M241" s="19">
        <v>198.19565217391303</v>
      </c>
      <c r="N241" s="9" t="s">
        <v>42</v>
      </c>
      <c r="O241" s="18">
        <v>2017</v>
      </c>
      <c r="P241" s="18" t="s">
        <v>78</v>
      </c>
      <c r="Q241" s="20" t="s">
        <v>121</v>
      </c>
      <c r="R241" s="17" t="s">
        <v>1800</v>
      </c>
      <c r="S241" s="20" t="s">
        <v>125</v>
      </c>
      <c r="T241" s="42">
        <v>109</v>
      </c>
      <c r="W241" s="48" t="s">
        <v>4107</v>
      </c>
      <c r="X241" s="9" t="s">
        <v>4083</v>
      </c>
      <c r="Y241" s="9" t="s">
        <v>4083</v>
      </c>
      <c r="Z241" s="9" t="s">
        <v>4083</v>
      </c>
      <c r="AA241" s="55" t="s">
        <v>4112</v>
      </c>
      <c r="AB241" s="9" t="s">
        <v>3907</v>
      </c>
      <c r="AC241" s="9" t="s">
        <v>4083</v>
      </c>
      <c r="AD241" s="9" t="s">
        <v>4083</v>
      </c>
      <c r="AE241" s="48" t="s">
        <v>3908</v>
      </c>
      <c r="AF241" s="9" t="s">
        <v>4083</v>
      </c>
      <c r="AG241" s="9" t="s">
        <v>4083</v>
      </c>
      <c r="AH241" s="9" t="s">
        <v>4083</v>
      </c>
      <c r="AI241" s="9" t="s">
        <v>4083</v>
      </c>
      <c r="AJ241" s="9" t="s">
        <v>4083</v>
      </c>
      <c r="AK241" s="48" t="s">
        <v>3908</v>
      </c>
      <c r="AL241" s="9" t="s">
        <v>4083</v>
      </c>
      <c r="AM241" s="9" t="s">
        <v>4083</v>
      </c>
      <c r="AN241" s="9" t="s">
        <v>4083</v>
      </c>
      <c r="AO241" s="9" t="s">
        <v>4083</v>
      </c>
      <c r="AP241" s="9" t="s">
        <v>4083</v>
      </c>
      <c r="AQ241" s="48" t="s">
        <v>3908</v>
      </c>
      <c r="AR241" s="48" t="s">
        <v>1799</v>
      </c>
      <c r="AS241" s="9" t="s">
        <v>4083</v>
      </c>
      <c r="AT241" s="9" t="s">
        <v>4083</v>
      </c>
      <c r="AU241" s="48" t="s">
        <v>1800</v>
      </c>
      <c r="AV241" s="48" t="s">
        <v>3908</v>
      </c>
      <c r="AW241" s="9" t="s">
        <v>4083</v>
      </c>
      <c r="AX241" s="48" t="s">
        <v>4108</v>
      </c>
      <c r="AY241" s="9" t="s">
        <v>3907</v>
      </c>
      <c r="AZ241" s="9" t="s">
        <v>4083</v>
      </c>
    </row>
    <row r="242" spans="1:52" s="20" customFormat="1" x14ac:dyDescent="0.2">
      <c r="A242" s="18">
        <v>2</v>
      </c>
      <c r="B242" s="18" t="s">
        <v>1965</v>
      </c>
      <c r="C242" s="18">
        <v>23</v>
      </c>
      <c r="D242" s="15">
        <v>13</v>
      </c>
      <c r="E242" s="15">
        <v>10</v>
      </c>
      <c r="F242" s="16">
        <v>0.56499999999999995</v>
      </c>
      <c r="G242" s="15">
        <v>3</v>
      </c>
      <c r="H242" s="17" t="s">
        <v>157</v>
      </c>
      <c r="I242" s="19">
        <v>4397.5</v>
      </c>
      <c r="J242" s="19">
        <v>4061</v>
      </c>
      <c r="K242" s="19">
        <v>268.3</v>
      </c>
      <c r="L242" s="18">
        <v>5</v>
      </c>
      <c r="M242" s="19">
        <v>191.19565217391303</v>
      </c>
      <c r="N242" s="9" t="s">
        <v>42</v>
      </c>
      <c r="O242" s="18">
        <v>2017</v>
      </c>
      <c r="P242" s="18" t="s">
        <v>1964</v>
      </c>
      <c r="R242" s="17"/>
      <c r="W242" s="48" t="s">
        <v>4109</v>
      </c>
      <c r="X242" s="9" t="s">
        <v>4083</v>
      </c>
      <c r="Y242" s="9" t="s">
        <v>4083</v>
      </c>
      <c r="Z242" s="9" t="s">
        <v>4083</v>
      </c>
      <c r="AA242" s="48" t="s">
        <v>4107</v>
      </c>
      <c r="AB242" s="48" t="s">
        <v>3908</v>
      </c>
      <c r="AC242" s="9" t="s">
        <v>4083</v>
      </c>
      <c r="AD242" s="9" t="s">
        <v>4083</v>
      </c>
      <c r="AE242" s="48" t="s">
        <v>3908</v>
      </c>
      <c r="AF242" s="48" t="s">
        <v>4106</v>
      </c>
      <c r="AG242" s="9" t="s">
        <v>4083</v>
      </c>
      <c r="AH242" s="9" t="s">
        <v>4083</v>
      </c>
      <c r="AI242" s="9" t="s">
        <v>4083</v>
      </c>
      <c r="AJ242" s="9" t="s">
        <v>4083</v>
      </c>
      <c r="AK242" s="9" t="s">
        <v>3907</v>
      </c>
      <c r="AL242" s="9" t="s">
        <v>4083</v>
      </c>
      <c r="AM242" s="9" t="s">
        <v>4083</v>
      </c>
      <c r="AN242" s="9" t="s">
        <v>4083</v>
      </c>
      <c r="AO242" s="9" t="s">
        <v>4083</v>
      </c>
      <c r="AP242" s="9" t="s">
        <v>4083</v>
      </c>
      <c r="AQ242" s="9" t="s">
        <v>3907</v>
      </c>
      <c r="AR242" s="48" t="s">
        <v>3908</v>
      </c>
      <c r="AS242" s="9" t="s">
        <v>4083</v>
      </c>
      <c r="AT242" s="9" t="s">
        <v>4083</v>
      </c>
      <c r="AU242" s="48" t="s">
        <v>3908</v>
      </c>
      <c r="AV242" s="48" t="s">
        <v>3908</v>
      </c>
      <c r="AW242" s="9" t="s">
        <v>4083</v>
      </c>
      <c r="AX242" s="9" t="s">
        <v>4083</v>
      </c>
      <c r="AY242" s="9" t="s">
        <v>3907</v>
      </c>
      <c r="AZ242" s="9" t="s">
        <v>4083</v>
      </c>
    </row>
    <row r="243" spans="1:52" s="20" customFormat="1" x14ac:dyDescent="0.2">
      <c r="A243" s="18">
        <v>3</v>
      </c>
      <c r="B243" s="18" t="s">
        <v>27</v>
      </c>
      <c r="C243" s="18">
        <v>23</v>
      </c>
      <c r="D243" s="15">
        <v>12</v>
      </c>
      <c r="E243" s="15">
        <v>11</v>
      </c>
      <c r="F243" s="16">
        <v>0.52200000000000002</v>
      </c>
      <c r="G243" s="15">
        <v>4</v>
      </c>
      <c r="H243" s="17" t="s">
        <v>110</v>
      </c>
      <c r="I243" s="19">
        <v>4466.5</v>
      </c>
      <c r="J243" s="19">
        <v>4236.2</v>
      </c>
      <c r="K243" s="19">
        <v>252.8</v>
      </c>
      <c r="L243" s="18">
        <v>2</v>
      </c>
      <c r="M243" s="19">
        <v>194.19565217391303</v>
      </c>
      <c r="N243" s="9" t="s">
        <v>42</v>
      </c>
      <c r="O243" s="18">
        <v>2017</v>
      </c>
      <c r="P243" s="18" t="s">
        <v>79</v>
      </c>
      <c r="R243" s="17"/>
      <c r="W243" s="9" t="s">
        <v>4083</v>
      </c>
      <c r="X243" s="9" t="s">
        <v>4083</v>
      </c>
      <c r="Y243" s="9" t="s">
        <v>4083</v>
      </c>
      <c r="Z243" s="9" t="s">
        <v>4083</v>
      </c>
      <c r="AA243" s="48" t="s">
        <v>4107</v>
      </c>
      <c r="AB243" s="48" t="s">
        <v>3908</v>
      </c>
      <c r="AC243" s="9" t="s">
        <v>4083</v>
      </c>
      <c r="AD243" s="9" t="s">
        <v>4083</v>
      </c>
      <c r="AE243" s="48" t="s">
        <v>3908</v>
      </c>
      <c r="AF243" s="48" t="s">
        <v>4109</v>
      </c>
      <c r="AG243" s="9" t="s">
        <v>4083</v>
      </c>
      <c r="AH243" s="9" t="s">
        <v>4083</v>
      </c>
      <c r="AI243" s="9" t="s">
        <v>4083</v>
      </c>
      <c r="AJ243" s="9" t="s">
        <v>4083</v>
      </c>
      <c r="AK243" s="9" t="s">
        <v>3907</v>
      </c>
      <c r="AL243" s="9" t="s">
        <v>4083</v>
      </c>
      <c r="AM243" s="9" t="s">
        <v>4083</v>
      </c>
      <c r="AN243" s="9" t="s">
        <v>4083</v>
      </c>
      <c r="AO243" s="9" t="s">
        <v>4083</v>
      </c>
      <c r="AP243" s="9" t="s">
        <v>4083</v>
      </c>
      <c r="AQ243" s="9" t="s">
        <v>3907</v>
      </c>
      <c r="AR243" s="9" t="s">
        <v>3907</v>
      </c>
      <c r="AS243" s="9" t="s">
        <v>4083</v>
      </c>
      <c r="AT243" s="9" t="s">
        <v>4083</v>
      </c>
      <c r="AU243" s="9" t="s">
        <v>3907</v>
      </c>
      <c r="AV243" s="48" t="s">
        <v>3908</v>
      </c>
      <c r="AW243" s="9" t="s">
        <v>4083</v>
      </c>
      <c r="AX243" s="48" t="s">
        <v>4107</v>
      </c>
      <c r="AY243" s="9" t="s">
        <v>3907</v>
      </c>
      <c r="AZ243" s="9" t="s">
        <v>4083</v>
      </c>
    </row>
    <row r="244" spans="1:52" s="20" customFormat="1" x14ac:dyDescent="0.2">
      <c r="A244" s="18">
        <v>4</v>
      </c>
      <c r="B244" s="18" t="s">
        <v>31</v>
      </c>
      <c r="C244" s="18">
        <v>23</v>
      </c>
      <c r="D244" s="15">
        <v>4</v>
      </c>
      <c r="E244" s="15">
        <v>19</v>
      </c>
      <c r="F244" s="16">
        <v>0.17399999999999999</v>
      </c>
      <c r="G244" s="15">
        <v>12</v>
      </c>
      <c r="H244" s="17" t="s">
        <v>1629</v>
      </c>
      <c r="I244" s="19">
        <v>3337.3</v>
      </c>
      <c r="J244" s="19">
        <v>4427.3</v>
      </c>
      <c r="K244" s="19">
        <v>217.2</v>
      </c>
      <c r="L244" s="18">
        <v>0</v>
      </c>
      <c r="M244" s="19">
        <v>145.1</v>
      </c>
      <c r="N244" s="9" t="s">
        <v>42</v>
      </c>
      <c r="O244" s="18">
        <v>2017</v>
      </c>
      <c r="P244" s="18" t="s">
        <v>83</v>
      </c>
      <c r="R244" s="17"/>
      <c r="W244" s="48" t="s">
        <v>4109</v>
      </c>
      <c r="X244" s="9" t="s">
        <v>4083</v>
      </c>
      <c r="Y244" s="9" t="s">
        <v>4083</v>
      </c>
      <c r="Z244" s="9" t="s">
        <v>4083</v>
      </c>
      <c r="AA244" s="9" t="s">
        <v>4083</v>
      </c>
      <c r="AB244" s="48" t="s">
        <v>3908</v>
      </c>
      <c r="AC244" s="9" t="s">
        <v>4083</v>
      </c>
      <c r="AD244" s="9" t="s">
        <v>4083</v>
      </c>
      <c r="AE244" s="48" t="s">
        <v>3908</v>
      </c>
      <c r="AF244" s="9" t="s">
        <v>4115</v>
      </c>
      <c r="AG244" s="9" t="s">
        <v>4083</v>
      </c>
      <c r="AH244" s="9" t="s">
        <v>4083</v>
      </c>
      <c r="AI244" s="9" t="s">
        <v>4083</v>
      </c>
      <c r="AJ244" s="9" t="s">
        <v>4083</v>
      </c>
      <c r="AK244" s="9" t="s">
        <v>3907</v>
      </c>
      <c r="AL244" s="9" t="s">
        <v>4083</v>
      </c>
      <c r="AM244" s="9" t="s">
        <v>4083</v>
      </c>
      <c r="AN244" s="9" t="s">
        <v>4083</v>
      </c>
      <c r="AO244" s="9" t="s">
        <v>4083</v>
      </c>
      <c r="AP244" s="9" t="s">
        <v>4083</v>
      </c>
      <c r="AQ244" s="9" t="s">
        <v>3907</v>
      </c>
      <c r="AR244" s="9" t="s">
        <v>3907</v>
      </c>
      <c r="AS244" s="9" t="s">
        <v>4083</v>
      </c>
      <c r="AT244" s="9" t="s">
        <v>4083</v>
      </c>
      <c r="AU244" s="9" t="s">
        <v>3907</v>
      </c>
      <c r="AV244" s="9" t="s">
        <v>3907</v>
      </c>
      <c r="AW244" s="9" t="s">
        <v>4083</v>
      </c>
      <c r="AX244" s="48" t="s">
        <v>4109</v>
      </c>
      <c r="AY244" s="9" t="s">
        <v>3907</v>
      </c>
      <c r="AZ244" s="9" t="s">
        <v>4083</v>
      </c>
    </row>
    <row r="245" spans="1:52" s="20" customFormat="1" x14ac:dyDescent="0.2">
      <c r="A245" s="18">
        <v>1</v>
      </c>
      <c r="B245" s="18" t="s">
        <v>64</v>
      </c>
      <c r="C245" s="18">
        <v>23</v>
      </c>
      <c r="D245" s="15">
        <v>16</v>
      </c>
      <c r="E245" s="15">
        <v>7</v>
      </c>
      <c r="F245" s="16">
        <v>0.69599999999999995</v>
      </c>
      <c r="G245" s="15" t="s">
        <v>6</v>
      </c>
      <c r="H245" s="17" t="s">
        <v>112</v>
      </c>
      <c r="I245" s="19">
        <v>4811.5</v>
      </c>
      <c r="J245" s="19">
        <v>4291.5</v>
      </c>
      <c r="K245" s="19">
        <v>264.8</v>
      </c>
      <c r="L245" s="18">
        <v>2</v>
      </c>
      <c r="M245" s="19">
        <v>209.19565217391303</v>
      </c>
      <c r="N245" s="9" t="s">
        <v>2221</v>
      </c>
      <c r="O245" s="18">
        <v>2017</v>
      </c>
      <c r="P245" s="18" t="s">
        <v>88</v>
      </c>
      <c r="Q245" s="20" t="s">
        <v>121</v>
      </c>
      <c r="R245" s="17" t="s">
        <v>1799</v>
      </c>
      <c r="T245" s="42">
        <v>52</v>
      </c>
      <c r="W245" s="48" t="s">
        <v>3908</v>
      </c>
      <c r="X245" s="9" t="s">
        <v>4083</v>
      </c>
      <c r="Y245" s="9" t="s">
        <v>4083</v>
      </c>
      <c r="Z245" s="9" t="s">
        <v>4083</v>
      </c>
      <c r="AA245" s="48" t="s">
        <v>3908</v>
      </c>
      <c r="AB245" s="48" t="s">
        <v>4107</v>
      </c>
      <c r="AC245" s="9" t="s">
        <v>4083</v>
      </c>
      <c r="AD245" s="9" t="s">
        <v>4083</v>
      </c>
      <c r="AE245" s="48" t="s">
        <v>3908</v>
      </c>
      <c r="AF245" s="48" t="s">
        <v>1799</v>
      </c>
      <c r="AG245" s="9" t="s">
        <v>4083</v>
      </c>
      <c r="AH245" s="9" t="s">
        <v>4083</v>
      </c>
      <c r="AI245" s="9" t="s">
        <v>4083</v>
      </c>
      <c r="AJ245" s="9" t="s">
        <v>4083</v>
      </c>
      <c r="AK245" s="48" t="s">
        <v>4107</v>
      </c>
      <c r="AL245" s="9" t="s">
        <v>4083</v>
      </c>
      <c r="AM245" s="9" t="s">
        <v>4083</v>
      </c>
      <c r="AN245" s="9" t="s">
        <v>4083</v>
      </c>
      <c r="AO245" s="9" t="s">
        <v>4083</v>
      </c>
      <c r="AP245" s="9" t="s">
        <v>4083</v>
      </c>
      <c r="AQ245" s="48" t="s">
        <v>3908</v>
      </c>
      <c r="AR245" s="9" t="s">
        <v>4083</v>
      </c>
      <c r="AS245" s="9" t="s">
        <v>4083</v>
      </c>
      <c r="AT245" s="9" t="s">
        <v>4083</v>
      </c>
      <c r="AU245" s="48" t="s">
        <v>4108</v>
      </c>
      <c r="AV245" s="48" t="s">
        <v>3908</v>
      </c>
      <c r="AW245" s="9" t="s">
        <v>4083</v>
      </c>
      <c r="AX245" s="9" t="s">
        <v>3907</v>
      </c>
      <c r="AY245" s="48" t="s">
        <v>1799</v>
      </c>
      <c r="AZ245" s="9" t="s">
        <v>4083</v>
      </c>
    </row>
    <row r="246" spans="1:52" s="20" customFormat="1" x14ac:dyDescent="0.2">
      <c r="A246" s="18">
        <v>2</v>
      </c>
      <c r="B246" s="18" t="s">
        <v>118</v>
      </c>
      <c r="C246" s="18">
        <v>23</v>
      </c>
      <c r="D246" s="15">
        <v>15</v>
      </c>
      <c r="E246" s="15">
        <v>8</v>
      </c>
      <c r="F246" s="16">
        <v>0.65200000000000002</v>
      </c>
      <c r="G246" s="15">
        <v>1</v>
      </c>
      <c r="H246" s="17" t="s">
        <v>109</v>
      </c>
      <c r="I246" s="19">
        <v>4587</v>
      </c>
      <c r="J246" s="19">
        <v>4209.2</v>
      </c>
      <c r="K246" s="19">
        <v>272.5</v>
      </c>
      <c r="L246" s="18">
        <v>2</v>
      </c>
      <c r="M246" s="19">
        <v>199.43478260869566</v>
      </c>
      <c r="N246" s="9" t="s">
        <v>2221</v>
      </c>
      <c r="O246" s="18">
        <v>2017</v>
      </c>
      <c r="P246" s="18" t="s">
        <v>119</v>
      </c>
      <c r="Q246" s="20" t="s">
        <v>122</v>
      </c>
      <c r="R246" s="17" t="s">
        <v>1799</v>
      </c>
      <c r="S246" s="20" t="s">
        <v>163</v>
      </c>
      <c r="T246" s="42">
        <v>74</v>
      </c>
      <c r="W246" s="48" t="s">
        <v>3908</v>
      </c>
      <c r="X246" s="9" t="s">
        <v>4083</v>
      </c>
      <c r="Y246" s="9" t="s">
        <v>4083</v>
      </c>
      <c r="Z246" s="9" t="s">
        <v>4083</v>
      </c>
      <c r="AA246" s="48" t="s">
        <v>3908</v>
      </c>
      <c r="AB246" s="55" t="s">
        <v>4112</v>
      </c>
      <c r="AC246" s="9" t="s">
        <v>4083</v>
      </c>
      <c r="AD246" s="9" t="s">
        <v>4083</v>
      </c>
      <c r="AE246" s="48" t="s">
        <v>3908</v>
      </c>
      <c r="AF246" s="9" t="s">
        <v>1801</v>
      </c>
      <c r="AG246" s="9" t="s">
        <v>4083</v>
      </c>
      <c r="AH246" s="9" t="s">
        <v>4083</v>
      </c>
      <c r="AI246" s="9" t="s">
        <v>4083</v>
      </c>
      <c r="AJ246" s="9" t="s">
        <v>4083</v>
      </c>
      <c r="AK246" s="48" t="s">
        <v>4106</v>
      </c>
      <c r="AL246" s="9" t="s">
        <v>4083</v>
      </c>
      <c r="AM246" s="9" t="s">
        <v>4083</v>
      </c>
      <c r="AN246" s="9" t="s">
        <v>4083</v>
      </c>
      <c r="AO246" s="9" t="s">
        <v>4083</v>
      </c>
      <c r="AP246" s="9" t="s">
        <v>4083</v>
      </c>
      <c r="AQ246" s="9" t="s">
        <v>3907</v>
      </c>
      <c r="AR246" s="48" t="s">
        <v>4106</v>
      </c>
      <c r="AS246" s="9" t="s">
        <v>4083</v>
      </c>
      <c r="AT246" s="9" t="s">
        <v>4083</v>
      </c>
      <c r="AU246" s="9" t="s">
        <v>4083</v>
      </c>
      <c r="AV246" s="9" t="s">
        <v>3907</v>
      </c>
      <c r="AW246" s="9" t="s">
        <v>4083</v>
      </c>
      <c r="AX246" s="9" t="s">
        <v>3907</v>
      </c>
      <c r="AY246" s="48" t="s">
        <v>1800</v>
      </c>
      <c r="AZ246" s="9" t="s">
        <v>4083</v>
      </c>
    </row>
    <row r="247" spans="1:52" s="20" customFormat="1" x14ac:dyDescent="0.2">
      <c r="A247" s="18">
        <v>3</v>
      </c>
      <c r="B247" s="18" t="s">
        <v>48</v>
      </c>
      <c r="C247" s="18">
        <v>23</v>
      </c>
      <c r="D247" s="15">
        <v>11</v>
      </c>
      <c r="E247" s="15">
        <v>12</v>
      </c>
      <c r="F247" s="16">
        <v>0.47799999999999998</v>
      </c>
      <c r="G247" s="15">
        <v>5</v>
      </c>
      <c r="H247" s="17" t="s">
        <v>111</v>
      </c>
      <c r="I247" s="19">
        <v>4704.2</v>
      </c>
      <c r="J247" s="19">
        <v>4479.2</v>
      </c>
      <c r="K247" s="19">
        <v>345.3</v>
      </c>
      <c r="L247" s="18">
        <v>6</v>
      </c>
      <c r="M247" s="19">
        <v>204.53043478260869</v>
      </c>
      <c r="N247" s="9" t="s">
        <v>2221</v>
      </c>
      <c r="O247" s="18">
        <v>2017</v>
      </c>
      <c r="P247" s="18" t="s">
        <v>85</v>
      </c>
      <c r="R247" s="17"/>
      <c r="W247" s="48" t="s">
        <v>3908</v>
      </c>
      <c r="X247" s="9" t="s">
        <v>4083</v>
      </c>
      <c r="Y247" s="9" t="s">
        <v>4083</v>
      </c>
      <c r="Z247" s="9" t="s">
        <v>4083</v>
      </c>
      <c r="AA247" s="48" t="s">
        <v>3908</v>
      </c>
      <c r="AB247" s="48" t="s">
        <v>4108</v>
      </c>
      <c r="AC247" s="9" t="s">
        <v>4083</v>
      </c>
      <c r="AD247" s="9" t="s">
        <v>4083</v>
      </c>
      <c r="AE247" s="48" t="s">
        <v>3908</v>
      </c>
      <c r="AF247" s="9" t="s">
        <v>3907</v>
      </c>
      <c r="AG247" s="9" t="s">
        <v>4083</v>
      </c>
      <c r="AH247" s="9" t="s">
        <v>4083</v>
      </c>
      <c r="AI247" s="9" t="s">
        <v>4083</v>
      </c>
      <c r="AJ247" s="9" t="s">
        <v>4083</v>
      </c>
      <c r="AK247" s="9" t="s">
        <v>4083</v>
      </c>
      <c r="AL247" s="9" t="s">
        <v>4083</v>
      </c>
      <c r="AM247" s="9" t="s">
        <v>4083</v>
      </c>
      <c r="AN247" s="9" t="s">
        <v>4083</v>
      </c>
      <c r="AO247" s="9" t="s">
        <v>4083</v>
      </c>
      <c r="AP247" s="9" t="s">
        <v>4083</v>
      </c>
      <c r="AQ247" s="9" t="s">
        <v>3907</v>
      </c>
      <c r="AR247" s="48" t="s">
        <v>4109</v>
      </c>
      <c r="AS247" s="9" t="s">
        <v>4083</v>
      </c>
      <c r="AT247" s="9" t="s">
        <v>4083</v>
      </c>
      <c r="AU247" s="48" t="s">
        <v>4108</v>
      </c>
      <c r="AV247" s="48" t="s">
        <v>3908</v>
      </c>
      <c r="AW247" s="9" t="s">
        <v>4083</v>
      </c>
      <c r="AX247" s="48" t="s">
        <v>3908</v>
      </c>
      <c r="AY247" s="48" t="s">
        <v>3908</v>
      </c>
      <c r="AZ247" s="9" t="s">
        <v>4083</v>
      </c>
    </row>
    <row r="248" spans="1:52" s="20" customFormat="1" x14ac:dyDescent="0.2">
      <c r="A248" s="18">
        <v>4</v>
      </c>
      <c r="B248" s="18" t="s">
        <v>41</v>
      </c>
      <c r="C248" s="18">
        <v>23</v>
      </c>
      <c r="D248" s="15">
        <v>6</v>
      </c>
      <c r="E248" s="15">
        <v>17</v>
      </c>
      <c r="F248" s="16">
        <v>0.26100000000000001</v>
      </c>
      <c r="G248" s="15">
        <v>10</v>
      </c>
      <c r="H248" s="17" t="s">
        <v>114</v>
      </c>
      <c r="I248" s="19">
        <v>3863.7</v>
      </c>
      <c r="J248" s="19">
        <v>4717.8</v>
      </c>
      <c r="K248" s="19">
        <v>222.5</v>
      </c>
      <c r="L248" s="18">
        <v>0</v>
      </c>
      <c r="M248" s="19">
        <v>167.98695652173913</v>
      </c>
      <c r="N248" s="9" t="s">
        <v>2221</v>
      </c>
      <c r="O248" s="18">
        <v>2017</v>
      </c>
      <c r="P248" s="18" t="s">
        <v>75</v>
      </c>
      <c r="R248" s="17"/>
      <c r="W248" s="9" t="s">
        <v>3907</v>
      </c>
      <c r="X248" s="9" t="s">
        <v>4083</v>
      </c>
      <c r="Y248" s="9" t="s">
        <v>4083</v>
      </c>
      <c r="Z248" s="9" t="s">
        <v>4083</v>
      </c>
      <c r="AA248" s="9" t="s">
        <v>3907</v>
      </c>
      <c r="AB248" s="9" t="s">
        <v>4083</v>
      </c>
      <c r="AC248" s="9" t="s">
        <v>4083</v>
      </c>
      <c r="AD248" s="9" t="s">
        <v>4083</v>
      </c>
      <c r="AE248" s="48" t="s">
        <v>3908</v>
      </c>
      <c r="AF248" s="48" t="s">
        <v>3908</v>
      </c>
      <c r="AG248" s="9" t="s">
        <v>4083</v>
      </c>
      <c r="AH248" s="9" t="s">
        <v>4083</v>
      </c>
      <c r="AI248" s="9" t="s">
        <v>4083</v>
      </c>
      <c r="AJ248" s="9" t="s">
        <v>4083</v>
      </c>
      <c r="AK248" s="48" t="s">
        <v>4106</v>
      </c>
      <c r="AL248" s="9" t="s">
        <v>4083</v>
      </c>
      <c r="AM248" s="9" t="s">
        <v>4083</v>
      </c>
      <c r="AN248" s="9" t="s">
        <v>4083</v>
      </c>
      <c r="AO248" s="9" t="s">
        <v>4083</v>
      </c>
      <c r="AP248" s="9" t="s">
        <v>4083</v>
      </c>
      <c r="AQ248" s="9" t="s">
        <v>3907</v>
      </c>
      <c r="AR248" s="48" t="s">
        <v>4109</v>
      </c>
      <c r="AS248" s="9" t="s">
        <v>4083</v>
      </c>
      <c r="AT248" s="9" t="s">
        <v>4083</v>
      </c>
      <c r="AU248" s="9" t="s">
        <v>4115</v>
      </c>
      <c r="AV248" s="9" t="s">
        <v>3907</v>
      </c>
      <c r="AW248" s="9" t="s">
        <v>4083</v>
      </c>
      <c r="AX248" s="9" t="s">
        <v>3907</v>
      </c>
      <c r="AY248" s="9" t="s">
        <v>3907</v>
      </c>
      <c r="AZ248" s="9" t="s">
        <v>4083</v>
      </c>
    </row>
    <row r="249" spans="1:52" s="20" customFormat="1" x14ac:dyDescent="0.2">
      <c r="A249" s="18">
        <v>1</v>
      </c>
      <c r="B249" s="18" t="s">
        <v>41</v>
      </c>
      <c r="C249" s="18">
        <v>23</v>
      </c>
      <c r="D249" s="15">
        <v>13</v>
      </c>
      <c r="E249" s="15">
        <v>10</v>
      </c>
      <c r="F249" s="16">
        <v>0.56499999999999995</v>
      </c>
      <c r="G249" s="15" t="s">
        <v>6</v>
      </c>
      <c r="H249" s="17" t="s">
        <v>112</v>
      </c>
      <c r="I249" s="19">
        <v>4481.5</v>
      </c>
      <c r="J249" s="19">
        <v>4255.3</v>
      </c>
      <c r="K249" s="19">
        <v>275</v>
      </c>
      <c r="L249" s="18">
        <v>4</v>
      </c>
      <c r="M249" s="19">
        <v>194.84782608695653</v>
      </c>
      <c r="N249" s="9" t="s">
        <v>2903</v>
      </c>
      <c r="O249" s="18">
        <v>2018</v>
      </c>
      <c r="P249" s="18" t="s">
        <v>75</v>
      </c>
      <c r="Q249" s="20" t="s">
        <v>121</v>
      </c>
      <c r="R249" s="17" t="s">
        <v>1801</v>
      </c>
      <c r="T249" s="42">
        <v>40</v>
      </c>
      <c r="W249" s="48" t="s">
        <v>4113</v>
      </c>
      <c r="X249" s="9" t="s">
        <v>4083</v>
      </c>
      <c r="Y249" s="9" t="s">
        <v>4083</v>
      </c>
      <c r="Z249" s="9" t="s">
        <v>4083</v>
      </c>
      <c r="AA249" s="9" t="s">
        <v>1801</v>
      </c>
      <c r="AB249" s="9" t="s">
        <v>4083</v>
      </c>
      <c r="AC249" s="9" t="s">
        <v>4083</v>
      </c>
      <c r="AD249" s="9" t="s">
        <v>4083</v>
      </c>
      <c r="AE249" s="48" t="s">
        <v>3908</v>
      </c>
      <c r="AF249" s="9" t="s">
        <v>3907</v>
      </c>
      <c r="AG249" s="9" t="s">
        <v>4083</v>
      </c>
      <c r="AH249" s="9" t="s">
        <v>4083</v>
      </c>
      <c r="AI249" s="9" t="s">
        <v>4083</v>
      </c>
      <c r="AJ249" s="9" t="s">
        <v>4083</v>
      </c>
      <c r="AK249" s="9" t="s">
        <v>3907</v>
      </c>
      <c r="AL249" s="9" t="s">
        <v>4083</v>
      </c>
      <c r="AM249" s="9" t="s">
        <v>4083</v>
      </c>
      <c r="AN249" s="9" t="s">
        <v>4083</v>
      </c>
      <c r="AO249" s="9" t="s">
        <v>4083</v>
      </c>
      <c r="AP249" s="9" t="s">
        <v>4083</v>
      </c>
      <c r="AQ249" s="9" t="s">
        <v>3907</v>
      </c>
      <c r="AR249" s="48" t="s">
        <v>3908</v>
      </c>
      <c r="AS249" s="9" t="s">
        <v>4083</v>
      </c>
      <c r="AT249" s="9" t="s">
        <v>4083</v>
      </c>
      <c r="AU249" s="48" t="s">
        <v>4106</v>
      </c>
      <c r="AV249" s="9" t="s">
        <v>3907</v>
      </c>
      <c r="AW249" s="9" t="s">
        <v>4083</v>
      </c>
      <c r="AX249" s="48" t="s">
        <v>3908</v>
      </c>
      <c r="AY249" s="48" t="s">
        <v>4107</v>
      </c>
      <c r="AZ249" s="9" t="s">
        <v>4083</v>
      </c>
    </row>
    <row r="250" spans="1:52" s="20" customFormat="1" x14ac:dyDescent="0.2">
      <c r="A250" s="18">
        <v>2</v>
      </c>
      <c r="B250" s="18" t="s">
        <v>27</v>
      </c>
      <c r="C250" s="18">
        <v>23</v>
      </c>
      <c r="D250" s="15">
        <v>13</v>
      </c>
      <c r="E250" s="15">
        <v>10</v>
      </c>
      <c r="F250" s="16">
        <v>0.56499999999999995</v>
      </c>
      <c r="G250" s="15" t="s">
        <v>6</v>
      </c>
      <c r="H250" s="17" t="s">
        <v>157</v>
      </c>
      <c r="I250" s="19">
        <v>4443.3</v>
      </c>
      <c r="J250" s="19">
        <v>4252.8</v>
      </c>
      <c r="K250" s="19">
        <v>277</v>
      </c>
      <c r="L250" s="18">
        <v>2</v>
      </c>
      <c r="M250" s="19">
        <v>193.18695652173915</v>
      </c>
      <c r="N250" s="9" t="s">
        <v>2903</v>
      </c>
      <c r="O250" s="18">
        <v>2018</v>
      </c>
      <c r="P250" s="18" t="s">
        <v>79</v>
      </c>
      <c r="Q250" s="20" t="s">
        <v>122</v>
      </c>
      <c r="R250" s="17" t="s">
        <v>1799</v>
      </c>
      <c r="T250" s="42">
        <v>52</v>
      </c>
      <c r="W250" s="9" t="s">
        <v>4083</v>
      </c>
      <c r="X250" s="9" t="s">
        <v>4083</v>
      </c>
      <c r="Y250" s="9" t="s">
        <v>4083</v>
      </c>
      <c r="Z250" s="9" t="s">
        <v>4083</v>
      </c>
      <c r="AA250" s="9" t="s">
        <v>3907</v>
      </c>
      <c r="AB250" s="48" t="s">
        <v>4113</v>
      </c>
      <c r="AC250" s="9" t="s">
        <v>4083</v>
      </c>
      <c r="AD250" s="9" t="s">
        <v>4083</v>
      </c>
      <c r="AE250" s="48" t="s">
        <v>3908</v>
      </c>
      <c r="AF250" s="48" t="s">
        <v>3908</v>
      </c>
      <c r="AG250" s="9" t="s">
        <v>4083</v>
      </c>
      <c r="AH250" s="9" t="s">
        <v>4083</v>
      </c>
      <c r="AI250" s="9" t="s">
        <v>4083</v>
      </c>
      <c r="AJ250" s="9" t="s">
        <v>4083</v>
      </c>
      <c r="AK250" s="9" t="s">
        <v>1801</v>
      </c>
      <c r="AL250" s="9" t="s">
        <v>4083</v>
      </c>
      <c r="AM250" s="9" t="s">
        <v>4083</v>
      </c>
      <c r="AN250" s="9" t="s">
        <v>4083</v>
      </c>
      <c r="AO250" s="9" t="s">
        <v>4083</v>
      </c>
      <c r="AP250" s="9" t="s">
        <v>4083</v>
      </c>
      <c r="AQ250" s="48" t="s">
        <v>3908</v>
      </c>
      <c r="AR250" s="48" t="s">
        <v>3908</v>
      </c>
      <c r="AS250" s="9" t="s">
        <v>4083</v>
      </c>
      <c r="AT250" s="9" t="s">
        <v>4083</v>
      </c>
      <c r="AU250" s="48" t="s">
        <v>4107</v>
      </c>
      <c r="AV250" s="9" t="s">
        <v>3907</v>
      </c>
      <c r="AW250" s="9" t="s">
        <v>4083</v>
      </c>
      <c r="AX250" s="48" t="s">
        <v>3908</v>
      </c>
      <c r="AY250" s="48" t="s">
        <v>4108</v>
      </c>
      <c r="AZ250" s="9" t="s">
        <v>4083</v>
      </c>
    </row>
    <row r="251" spans="1:52" s="20" customFormat="1" x14ac:dyDescent="0.2">
      <c r="A251" s="18">
        <v>3</v>
      </c>
      <c r="B251" s="18" t="s">
        <v>2394</v>
      </c>
      <c r="C251" s="18">
        <v>23</v>
      </c>
      <c r="D251" s="15">
        <v>11</v>
      </c>
      <c r="E251" s="15">
        <v>12</v>
      </c>
      <c r="F251" s="16">
        <v>0.47799999999999998</v>
      </c>
      <c r="G251" s="15">
        <v>2</v>
      </c>
      <c r="H251" s="17" t="s">
        <v>115</v>
      </c>
      <c r="I251" s="19">
        <v>4039</v>
      </c>
      <c r="J251" s="19">
        <v>4212</v>
      </c>
      <c r="K251" s="19">
        <v>243</v>
      </c>
      <c r="L251" s="18">
        <v>1</v>
      </c>
      <c r="M251" s="19">
        <v>175.60869565217391</v>
      </c>
      <c r="N251" s="9" t="s">
        <v>2903</v>
      </c>
      <c r="O251" s="18">
        <v>2018</v>
      </c>
      <c r="P251" s="18" t="s">
        <v>2395</v>
      </c>
      <c r="R251" s="17"/>
      <c r="W251" s="48" t="s">
        <v>4106</v>
      </c>
      <c r="X251" s="9" t="s">
        <v>4083</v>
      </c>
      <c r="Y251" s="9" t="s">
        <v>4083</v>
      </c>
      <c r="Z251" s="9" t="s">
        <v>4083</v>
      </c>
      <c r="AA251" s="48" t="s">
        <v>3908</v>
      </c>
      <c r="AB251" s="48" t="s">
        <v>4109</v>
      </c>
      <c r="AC251" s="9" t="s">
        <v>4083</v>
      </c>
      <c r="AD251" s="9" t="s">
        <v>4083</v>
      </c>
      <c r="AE251" s="48" t="s">
        <v>3908</v>
      </c>
      <c r="AF251" s="48" t="s">
        <v>3908</v>
      </c>
      <c r="AG251" s="9" t="s">
        <v>4083</v>
      </c>
      <c r="AH251" s="9" t="s">
        <v>4083</v>
      </c>
      <c r="AI251" s="9" t="s">
        <v>4083</v>
      </c>
      <c r="AJ251" s="9" t="s">
        <v>4083</v>
      </c>
      <c r="AK251" s="9" t="s">
        <v>3907</v>
      </c>
      <c r="AL251" s="9" t="s">
        <v>4083</v>
      </c>
      <c r="AM251" s="9" t="s">
        <v>4083</v>
      </c>
      <c r="AN251" s="9" t="s">
        <v>4083</v>
      </c>
      <c r="AO251" s="9" t="s">
        <v>4083</v>
      </c>
      <c r="AP251" s="9" t="s">
        <v>4083</v>
      </c>
      <c r="AQ251" s="9" t="s">
        <v>3907</v>
      </c>
      <c r="AR251" s="48" t="s">
        <v>3908</v>
      </c>
      <c r="AS251" s="9" t="s">
        <v>4083</v>
      </c>
      <c r="AT251" s="9" t="s">
        <v>4083</v>
      </c>
      <c r="AU251" s="48" t="s">
        <v>4106</v>
      </c>
      <c r="AV251" s="9" t="s">
        <v>3907</v>
      </c>
      <c r="AW251" s="9" t="s">
        <v>4083</v>
      </c>
      <c r="AX251" s="9" t="s">
        <v>3907</v>
      </c>
      <c r="AY251" s="9" t="s">
        <v>4083</v>
      </c>
      <c r="AZ251" s="9" t="s">
        <v>4083</v>
      </c>
    </row>
    <row r="252" spans="1:52" s="20" customFormat="1" x14ac:dyDescent="0.2">
      <c r="A252" s="18">
        <v>4</v>
      </c>
      <c r="B252" s="18" t="s">
        <v>118</v>
      </c>
      <c r="C252" s="18">
        <v>23</v>
      </c>
      <c r="D252" s="15">
        <v>9</v>
      </c>
      <c r="E252" s="15">
        <v>14</v>
      </c>
      <c r="F252" s="16">
        <v>0.39100000000000001</v>
      </c>
      <c r="G252" s="15">
        <v>4</v>
      </c>
      <c r="H252" s="17" t="s">
        <v>114</v>
      </c>
      <c r="I252" s="19">
        <v>4085.2</v>
      </c>
      <c r="J252" s="19">
        <v>4241.2</v>
      </c>
      <c r="K252" s="19">
        <v>225.2</v>
      </c>
      <c r="L252" s="18">
        <v>0</v>
      </c>
      <c r="M252" s="19">
        <v>177.61739130434782</v>
      </c>
      <c r="N252" s="9" t="s">
        <v>2903</v>
      </c>
      <c r="O252" s="18">
        <v>2018</v>
      </c>
      <c r="P252" s="18" t="s">
        <v>119</v>
      </c>
      <c r="R252" s="17"/>
      <c r="W252" s="48" t="s">
        <v>4109</v>
      </c>
      <c r="X252" s="9" t="s">
        <v>4083</v>
      </c>
      <c r="Y252" s="9" t="s">
        <v>4083</v>
      </c>
      <c r="Z252" s="9" t="s">
        <v>4083</v>
      </c>
      <c r="AA252" s="48" t="s">
        <v>3908</v>
      </c>
      <c r="AB252" s="48" t="s">
        <v>4108</v>
      </c>
      <c r="AC252" s="9" t="s">
        <v>4083</v>
      </c>
      <c r="AD252" s="9" t="s">
        <v>4083</v>
      </c>
      <c r="AE252" s="48" t="s">
        <v>3908</v>
      </c>
      <c r="AF252" s="9" t="s">
        <v>3907</v>
      </c>
      <c r="AG252" s="9" t="s">
        <v>4083</v>
      </c>
      <c r="AH252" s="9" t="s">
        <v>4083</v>
      </c>
      <c r="AI252" s="9" t="s">
        <v>4083</v>
      </c>
      <c r="AJ252" s="9" t="s">
        <v>4083</v>
      </c>
      <c r="AK252" s="9" t="s">
        <v>3907</v>
      </c>
      <c r="AL252" s="9" t="s">
        <v>4083</v>
      </c>
      <c r="AM252" s="9" t="s">
        <v>4083</v>
      </c>
      <c r="AN252" s="9" t="s">
        <v>4083</v>
      </c>
      <c r="AO252" s="9" t="s">
        <v>4083</v>
      </c>
      <c r="AP252" s="9" t="s">
        <v>4083</v>
      </c>
      <c r="AQ252" s="48" t="s">
        <v>3908</v>
      </c>
      <c r="AR252" s="48" t="s">
        <v>3908</v>
      </c>
      <c r="AS252" s="9" t="s">
        <v>4083</v>
      </c>
      <c r="AT252" s="9" t="s">
        <v>4083</v>
      </c>
      <c r="AU252" s="9" t="s">
        <v>4083</v>
      </c>
      <c r="AV252" s="48" t="s">
        <v>3908</v>
      </c>
      <c r="AW252" s="9" t="s">
        <v>4083</v>
      </c>
      <c r="AX252" s="9" t="s">
        <v>3907</v>
      </c>
      <c r="AY252" s="48" t="s">
        <v>4108</v>
      </c>
      <c r="AZ252" s="9" t="s">
        <v>4083</v>
      </c>
    </row>
    <row r="253" spans="1:52" s="20" customFormat="1" x14ac:dyDescent="0.2">
      <c r="A253" s="18">
        <v>1</v>
      </c>
      <c r="B253" s="18" t="s">
        <v>48</v>
      </c>
      <c r="C253" s="18">
        <v>23</v>
      </c>
      <c r="D253" s="15">
        <v>20</v>
      </c>
      <c r="E253" s="15">
        <v>3</v>
      </c>
      <c r="F253" s="16">
        <v>0.87</v>
      </c>
      <c r="G253" s="15" t="s">
        <v>6</v>
      </c>
      <c r="H253" s="17" t="s">
        <v>156</v>
      </c>
      <c r="I253" s="19">
        <v>4798.3</v>
      </c>
      <c r="J253" s="19">
        <v>3930.3</v>
      </c>
      <c r="K253" s="19">
        <v>291.2</v>
      </c>
      <c r="L253" s="18">
        <v>6</v>
      </c>
      <c r="M253" s="19">
        <v>208.6217391304348</v>
      </c>
      <c r="N253" s="9" t="s">
        <v>42</v>
      </c>
      <c r="O253" s="18">
        <v>2018</v>
      </c>
      <c r="P253" s="18" t="s">
        <v>85</v>
      </c>
      <c r="Q253" s="20" t="s">
        <v>121</v>
      </c>
      <c r="R253" s="17" t="s">
        <v>1799</v>
      </c>
      <c r="S253" s="20" t="s">
        <v>163</v>
      </c>
      <c r="T253" s="42">
        <v>76</v>
      </c>
      <c r="W253" s="48" t="s">
        <v>1800</v>
      </c>
      <c r="X253" s="9" t="s">
        <v>4083</v>
      </c>
      <c r="Y253" s="9" t="s">
        <v>4083</v>
      </c>
      <c r="Z253" s="9" t="s">
        <v>4083</v>
      </c>
      <c r="AA253" s="48" t="s">
        <v>3907</v>
      </c>
      <c r="AB253" s="48" t="s">
        <v>3908</v>
      </c>
      <c r="AC253" s="9" t="s">
        <v>4083</v>
      </c>
      <c r="AD253" s="9" t="s">
        <v>4083</v>
      </c>
      <c r="AE253" s="48" t="s">
        <v>3908</v>
      </c>
      <c r="AF253" s="48" t="s">
        <v>4107</v>
      </c>
      <c r="AG253" s="9" t="s">
        <v>4083</v>
      </c>
      <c r="AH253" s="9" t="s">
        <v>4083</v>
      </c>
      <c r="AI253" s="9" t="s">
        <v>4083</v>
      </c>
      <c r="AJ253" s="9" t="s">
        <v>4083</v>
      </c>
      <c r="AK253" s="9" t="s">
        <v>4083</v>
      </c>
      <c r="AL253" s="9" t="s">
        <v>4083</v>
      </c>
      <c r="AM253" s="9" t="s">
        <v>4083</v>
      </c>
      <c r="AN253" s="9" t="s">
        <v>4083</v>
      </c>
      <c r="AO253" s="9" t="s">
        <v>4083</v>
      </c>
      <c r="AP253" s="9" t="s">
        <v>4083</v>
      </c>
      <c r="AQ253" s="48" t="s">
        <v>4107</v>
      </c>
      <c r="AR253" s="48" t="s">
        <v>3908</v>
      </c>
      <c r="AS253" s="9" t="s">
        <v>4083</v>
      </c>
      <c r="AT253" s="9" t="s">
        <v>4083</v>
      </c>
      <c r="AU253" s="48" t="s">
        <v>3908</v>
      </c>
      <c r="AV253" s="48" t="s">
        <v>4107</v>
      </c>
      <c r="AW253" s="9" t="s">
        <v>4083</v>
      </c>
      <c r="AX253" s="48" t="s">
        <v>3908</v>
      </c>
      <c r="AY253" s="48" t="s">
        <v>3908</v>
      </c>
      <c r="AZ253" s="9" t="s">
        <v>4083</v>
      </c>
    </row>
    <row r="254" spans="1:52" s="20" customFormat="1" x14ac:dyDescent="0.2">
      <c r="A254" s="18">
        <v>2</v>
      </c>
      <c r="B254" s="18" t="s">
        <v>63</v>
      </c>
      <c r="C254" s="18">
        <v>23</v>
      </c>
      <c r="D254" s="15">
        <v>13</v>
      </c>
      <c r="E254" s="15">
        <v>10</v>
      </c>
      <c r="F254" s="16">
        <v>0.56499999999999995</v>
      </c>
      <c r="G254" s="15">
        <v>7</v>
      </c>
      <c r="H254" s="17" t="s">
        <v>110</v>
      </c>
      <c r="I254" s="19">
        <v>4322.5</v>
      </c>
      <c r="J254" s="19">
        <v>4154</v>
      </c>
      <c r="K254" s="19">
        <v>260.7</v>
      </c>
      <c r="L254" s="18">
        <v>2</v>
      </c>
      <c r="M254" s="19">
        <v>187.93478260869566</v>
      </c>
      <c r="N254" s="9" t="s">
        <v>42</v>
      </c>
      <c r="O254" s="18">
        <v>2018</v>
      </c>
      <c r="P254" s="18" t="s">
        <v>87</v>
      </c>
      <c r="R254" s="17"/>
      <c r="W254" s="9" t="s">
        <v>3907</v>
      </c>
      <c r="X254" s="9" t="s">
        <v>4083</v>
      </c>
      <c r="Y254" s="9" t="s">
        <v>4083</v>
      </c>
      <c r="Z254" s="9" t="s">
        <v>4083</v>
      </c>
      <c r="AA254" s="48" t="s">
        <v>3908</v>
      </c>
      <c r="AB254" s="48" t="s">
        <v>3908</v>
      </c>
      <c r="AC254" s="9" t="s">
        <v>4083</v>
      </c>
      <c r="AD254" s="9" t="s">
        <v>4083</v>
      </c>
      <c r="AE254" s="9" t="s">
        <v>3907</v>
      </c>
      <c r="AF254" s="48" t="s">
        <v>4106</v>
      </c>
      <c r="AG254" s="9" t="s">
        <v>4083</v>
      </c>
      <c r="AH254" s="9" t="s">
        <v>4083</v>
      </c>
      <c r="AI254" s="9" t="s">
        <v>4083</v>
      </c>
      <c r="AJ254" s="9" t="s">
        <v>4083</v>
      </c>
      <c r="AK254" s="48" t="s">
        <v>4109</v>
      </c>
      <c r="AL254" s="9" t="s">
        <v>4083</v>
      </c>
      <c r="AM254" s="9" t="s">
        <v>4083</v>
      </c>
      <c r="AN254" s="9" t="s">
        <v>4083</v>
      </c>
      <c r="AO254" s="9" t="s">
        <v>4083</v>
      </c>
      <c r="AP254" s="9" t="s">
        <v>4083</v>
      </c>
      <c r="AQ254" s="9" t="s">
        <v>4083</v>
      </c>
      <c r="AR254" s="48" t="s">
        <v>3908</v>
      </c>
      <c r="AS254" s="9" t="s">
        <v>4083</v>
      </c>
      <c r="AT254" s="9" t="s">
        <v>4083</v>
      </c>
      <c r="AU254" s="9" t="s">
        <v>3907</v>
      </c>
      <c r="AV254" s="55" t="s">
        <v>4112</v>
      </c>
      <c r="AW254" s="9" t="s">
        <v>4083</v>
      </c>
      <c r="AX254" s="9" t="s">
        <v>3907</v>
      </c>
      <c r="AY254" s="48" t="s">
        <v>3908</v>
      </c>
      <c r="AZ254" s="9" t="s">
        <v>4083</v>
      </c>
    </row>
    <row r="255" spans="1:52" s="20" customFormat="1" x14ac:dyDescent="0.2">
      <c r="A255" s="18">
        <v>3</v>
      </c>
      <c r="B255" s="18" t="s">
        <v>25</v>
      </c>
      <c r="C255" s="18">
        <v>23</v>
      </c>
      <c r="D255" s="15">
        <v>9</v>
      </c>
      <c r="E255" s="15">
        <v>14</v>
      </c>
      <c r="F255" s="16">
        <v>0.39100000000000001</v>
      </c>
      <c r="G255" s="15">
        <v>11</v>
      </c>
      <c r="H255" s="17" t="s">
        <v>113</v>
      </c>
      <c r="I255" s="19">
        <v>4182.3</v>
      </c>
      <c r="J255" s="19">
        <v>4367.3</v>
      </c>
      <c r="K255" s="19">
        <v>232.1</v>
      </c>
      <c r="L255" s="18">
        <v>0</v>
      </c>
      <c r="M255" s="19">
        <v>181.83913043478262</v>
      </c>
      <c r="N255" s="9" t="s">
        <v>42</v>
      </c>
      <c r="O255" s="18">
        <v>2018</v>
      </c>
      <c r="P255" s="18" t="s">
        <v>78</v>
      </c>
      <c r="R255" s="17"/>
      <c r="W255" s="9" t="s">
        <v>3907</v>
      </c>
      <c r="X255" s="9" t="s">
        <v>4083</v>
      </c>
      <c r="Y255" s="9" t="s">
        <v>4083</v>
      </c>
      <c r="Z255" s="9" t="s">
        <v>4083</v>
      </c>
      <c r="AA255" s="9" t="s">
        <v>3907</v>
      </c>
      <c r="AB255" s="48" t="s">
        <v>3908</v>
      </c>
      <c r="AC255" s="9" t="s">
        <v>4083</v>
      </c>
      <c r="AD255" s="9" t="s">
        <v>4083</v>
      </c>
      <c r="AE255" s="9" t="s">
        <v>3907</v>
      </c>
      <c r="AF255" s="9" t="s">
        <v>4083</v>
      </c>
      <c r="AG255" s="9" t="s">
        <v>4083</v>
      </c>
      <c r="AH255" s="9" t="s">
        <v>4083</v>
      </c>
      <c r="AI255" s="9" t="s">
        <v>4083</v>
      </c>
      <c r="AJ255" s="9" t="s">
        <v>4083</v>
      </c>
      <c r="AK255" s="48" t="s">
        <v>4109</v>
      </c>
      <c r="AL255" s="9" t="s">
        <v>4083</v>
      </c>
      <c r="AM255" s="9" t="s">
        <v>4083</v>
      </c>
      <c r="AN255" s="9" t="s">
        <v>4083</v>
      </c>
      <c r="AO255" s="9" t="s">
        <v>4083</v>
      </c>
      <c r="AP255" s="9" t="s">
        <v>4083</v>
      </c>
      <c r="AQ255" s="48" t="s">
        <v>4108</v>
      </c>
      <c r="AR255" s="9" t="s">
        <v>3907</v>
      </c>
      <c r="AS255" s="9" t="s">
        <v>4083</v>
      </c>
      <c r="AT255" s="9" t="s">
        <v>4083</v>
      </c>
      <c r="AU255" s="48" t="s">
        <v>3908</v>
      </c>
      <c r="AV255" s="48" t="s">
        <v>4106</v>
      </c>
      <c r="AW255" s="9" t="s">
        <v>4083</v>
      </c>
      <c r="AX255" s="48" t="s">
        <v>3908</v>
      </c>
      <c r="AY255" s="48" t="s">
        <v>3907</v>
      </c>
      <c r="AZ255" s="9" t="s">
        <v>4083</v>
      </c>
    </row>
    <row r="256" spans="1:52" s="20" customFormat="1" x14ac:dyDescent="0.2">
      <c r="A256" s="18">
        <v>4</v>
      </c>
      <c r="B256" s="18" t="s">
        <v>1811</v>
      </c>
      <c r="C256" s="18">
        <v>23</v>
      </c>
      <c r="D256" s="15">
        <v>8</v>
      </c>
      <c r="E256" s="15">
        <v>15</v>
      </c>
      <c r="F256" s="16">
        <v>0.34799999999999998</v>
      </c>
      <c r="G256" s="15">
        <v>12</v>
      </c>
      <c r="H256" s="17" t="s">
        <v>158</v>
      </c>
      <c r="I256" s="19">
        <v>3820.5</v>
      </c>
      <c r="J256" s="19">
        <v>4293.7</v>
      </c>
      <c r="K256" s="19">
        <v>224.5</v>
      </c>
      <c r="L256" s="18">
        <v>0</v>
      </c>
      <c r="M256" s="19">
        <v>166.10869565217391</v>
      </c>
      <c r="N256" s="9" t="s">
        <v>42</v>
      </c>
      <c r="O256" s="18">
        <v>2018</v>
      </c>
      <c r="P256" s="18" t="s">
        <v>161</v>
      </c>
      <c r="R256" s="17"/>
      <c r="W256" s="48" t="s">
        <v>3908</v>
      </c>
      <c r="X256" s="9" t="s">
        <v>4083</v>
      </c>
      <c r="Y256" s="9" t="s">
        <v>4083</v>
      </c>
      <c r="Z256" s="9" t="s">
        <v>4083</v>
      </c>
      <c r="AA256" s="48" t="s">
        <v>3908</v>
      </c>
      <c r="AB256" s="48" t="s">
        <v>3908</v>
      </c>
      <c r="AC256" s="9" t="s">
        <v>4083</v>
      </c>
      <c r="AD256" s="9" t="s">
        <v>4083</v>
      </c>
      <c r="AE256" s="48" t="s">
        <v>3908</v>
      </c>
      <c r="AF256" s="48" t="s">
        <v>4108</v>
      </c>
      <c r="AG256" s="9" t="s">
        <v>4083</v>
      </c>
      <c r="AH256" s="9" t="s">
        <v>4083</v>
      </c>
      <c r="AI256" s="9" t="s">
        <v>4083</v>
      </c>
      <c r="AJ256" s="9" t="s">
        <v>4083</v>
      </c>
      <c r="AK256" s="48" t="s">
        <v>4109</v>
      </c>
      <c r="AL256" s="9" t="s">
        <v>4083</v>
      </c>
      <c r="AM256" s="9" t="s">
        <v>4083</v>
      </c>
      <c r="AN256" s="9" t="s">
        <v>4083</v>
      </c>
      <c r="AO256" s="9" t="s">
        <v>4083</v>
      </c>
      <c r="AP256" s="9" t="s">
        <v>4083</v>
      </c>
      <c r="AQ256" s="48" t="s">
        <v>4115</v>
      </c>
      <c r="AR256" s="9" t="s">
        <v>3907</v>
      </c>
      <c r="AS256" s="9" t="s">
        <v>4083</v>
      </c>
      <c r="AT256" s="9" t="s">
        <v>4083</v>
      </c>
      <c r="AU256" s="9" t="s">
        <v>3907</v>
      </c>
      <c r="AV256" s="9" t="s">
        <v>4083</v>
      </c>
      <c r="AW256" s="9" t="s">
        <v>4083</v>
      </c>
      <c r="AX256" s="9" t="s">
        <v>3907</v>
      </c>
      <c r="AY256" s="48" t="s">
        <v>3908</v>
      </c>
      <c r="AZ256" s="9" t="s">
        <v>4083</v>
      </c>
    </row>
    <row r="257" spans="1:52" s="20" customFormat="1" x14ac:dyDescent="0.2">
      <c r="A257" s="18">
        <v>1</v>
      </c>
      <c r="B257" s="18" t="s">
        <v>31</v>
      </c>
      <c r="C257" s="18">
        <v>23</v>
      </c>
      <c r="D257" s="15">
        <v>15</v>
      </c>
      <c r="E257" s="15">
        <v>8</v>
      </c>
      <c r="F257" s="16">
        <v>0.65200000000000002</v>
      </c>
      <c r="G257" s="15" t="s">
        <v>6</v>
      </c>
      <c r="H257" s="17" t="s">
        <v>109</v>
      </c>
      <c r="I257" s="19">
        <v>4099</v>
      </c>
      <c r="J257" s="19">
        <v>3851</v>
      </c>
      <c r="K257" s="19">
        <v>234.7</v>
      </c>
      <c r="L257" s="18">
        <v>1</v>
      </c>
      <c r="M257" s="19">
        <v>178.21739130434781</v>
      </c>
      <c r="N257" s="9" t="s">
        <v>2221</v>
      </c>
      <c r="O257" s="18">
        <v>2018</v>
      </c>
      <c r="P257" s="18" t="s">
        <v>83</v>
      </c>
      <c r="Q257" s="20" t="s">
        <v>121</v>
      </c>
      <c r="R257" s="17" t="s">
        <v>1800</v>
      </c>
      <c r="S257" s="20" t="s">
        <v>125</v>
      </c>
      <c r="T257" s="42">
        <v>112</v>
      </c>
      <c r="W257" s="48" t="s">
        <v>3908</v>
      </c>
      <c r="X257" s="9" t="s">
        <v>4083</v>
      </c>
      <c r="Y257" s="9" t="s">
        <v>4083</v>
      </c>
      <c r="Z257" s="9" t="s">
        <v>4083</v>
      </c>
      <c r="AA257" s="9" t="s">
        <v>4083</v>
      </c>
      <c r="AB257" s="48" t="s">
        <v>1800</v>
      </c>
      <c r="AC257" s="9" t="s">
        <v>4083</v>
      </c>
      <c r="AD257" s="9" t="s">
        <v>4083</v>
      </c>
      <c r="AE257" s="48" t="s">
        <v>4106</v>
      </c>
      <c r="AF257" s="48" t="s">
        <v>3908</v>
      </c>
      <c r="AG257" s="9" t="s">
        <v>4083</v>
      </c>
      <c r="AH257" s="9" t="s">
        <v>4083</v>
      </c>
      <c r="AI257" s="9" t="s">
        <v>4083</v>
      </c>
      <c r="AJ257" s="9" t="s">
        <v>4083</v>
      </c>
      <c r="AK257" s="48" t="s">
        <v>3908</v>
      </c>
      <c r="AL257" s="9" t="s">
        <v>4083</v>
      </c>
      <c r="AM257" s="9" t="s">
        <v>4083</v>
      </c>
      <c r="AN257" s="9" t="s">
        <v>4083</v>
      </c>
      <c r="AO257" s="9" t="s">
        <v>4083</v>
      </c>
      <c r="AP257" s="9" t="s">
        <v>4083</v>
      </c>
      <c r="AQ257" s="9" t="s">
        <v>3907</v>
      </c>
      <c r="AR257" s="48" t="s">
        <v>4107</v>
      </c>
      <c r="AS257" s="9" t="s">
        <v>4083</v>
      </c>
      <c r="AT257" s="9" t="s">
        <v>4083</v>
      </c>
      <c r="AU257" s="48" t="s">
        <v>3908</v>
      </c>
      <c r="AV257" s="9" t="s">
        <v>3907</v>
      </c>
      <c r="AW257" s="9" t="s">
        <v>4083</v>
      </c>
      <c r="AX257" s="48" t="s">
        <v>4107</v>
      </c>
      <c r="AY257" s="9" t="s">
        <v>3907</v>
      </c>
      <c r="AZ257" s="9" t="s">
        <v>4083</v>
      </c>
    </row>
    <row r="258" spans="1:52" s="20" customFormat="1" x14ac:dyDescent="0.2">
      <c r="A258" s="18">
        <v>2</v>
      </c>
      <c r="B258" s="18" t="s">
        <v>1965</v>
      </c>
      <c r="C258" s="18">
        <v>23</v>
      </c>
      <c r="D258" s="15">
        <v>12</v>
      </c>
      <c r="E258" s="15">
        <v>11</v>
      </c>
      <c r="F258" s="16">
        <v>0.52200000000000002</v>
      </c>
      <c r="G258" s="15">
        <v>3</v>
      </c>
      <c r="H258" s="17" t="s">
        <v>157</v>
      </c>
      <c r="I258" s="19">
        <v>4274.7</v>
      </c>
      <c r="J258" s="19">
        <v>4072.2</v>
      </c>
      <c r="K258" s="19">
        <v>280.3</v>
      </c>
      <c r="L258" s="18">
        <v>6</v>
      </c>
      <c r="M258" s="19">
        <v>185.85652173913041</v>
      </c>
      <c r="N258" s="9" t="s">
        <v>2221</v>
      </c>
      <c r="O258" s="18">
        <v>2018</v>
      </c>
      <c r="P258" s="18" t="s">
        <v>1964</v>
      </c>
      <c r="R258" s="17"/>
      <c r="W258" s="9" t="s">
        <v>3907</v>
      </c>
      <c r="X258" s="9" t="s">
        <v>4083</v>
      </c>
      <c r="Y258" s="9" t="s">
        <v>4083</v>
      </c>
      <c r="Z258" s="9" t="s">
        <v>4083</v>
      </c>
      <c r="AA258" s="48" t="s">
        <v>4109</v>
      </c>
      <c r="AB258" s="9" t="s">
        <v>3907</v>
      </c>
      <c r="AC258" s="9" t="s">
        <v>4083</v>
      </c>
      <c r="AD258" s="9" t="s">
        <v>4083</v>
      </c>
      <c r="AE258" s="48" t="s">
        <v>4107</v>
      </c>
      <c r="AF258" s="9" t="s">
        <v>3907</v>
      </c>
      <c r="AG258" s="9" t="s">
        <v>4083</v>
      </c>
      <c r="AH258" s="9" t="s">
        <v>4083</v>
      </c>
      <c r="AI258" s="9" t="s">
        <v>4083</v>
      </c>
      <c r="AJ258" s="9" t="s">
        <v>4083</v>
      </c>
      <c r="AK258" s="9" t="s">
        <v>3907</v>
      </c>
      <c r="AL258" s="9" t="s">
        <v>4083</v>
      </c>
      <c r="AM258" s="9" t="s">
        <v>4083</v>
      </c>
      <c r="AN258" s="9" t="s">
        <v>4083</v>
      </c>
      <c r="AO258" s="9" t="s">
        <v>4083</v>
      </c>
      <c r="AP258" s="9" t="s">
        <v>4083</v>
      </c>
      <c r="AQ258" s="48" t="s">
        <v>3908</v>
      </c>
      <c r="AR258" s="48" t="s">
        <v>4106</v>
      </c>
      <c r="AS258" s="9" t="s">
        <v>4083</v>
      </c>
      <c r="AT258" s="9" t="s">
        <v>4083</v>
      </c>
      <c r="AU258" s="48" t="s">
        <v>3908</v>
      </c>
      <c r="AV258" s="48" t="s">
        <v>3908</v>
      </c>
      <c r="AW258" s="9" t="s">
        <v>4083</v>
      </c>
      <c r="AX258" s="9" t="s">
        <v>4083</v>
      </c>
      <c r="AY258" s="48" t="s">
        <v>3908</v>
      </c>
      <c r="AZ258" s="9" t="s">
        <v>4083</v>
      </c>
    </row>
    <row r="259" spans="1:52" s="20" customFormat="1" x14ac:dyDescent="0.2">
      <c r="A259" s="18">
        <v>3</v>
      </c>
      <c r="B259" s="18" t="s">
        <v>64</v>
      </c>
      <c r="C259" s="18">
        <v>23</v>
      </c>
      <c r="D259" s="15">
        <v>9</v>
      </c>
      <c r="E259" s="15">
        <v>14</v>
      </c>
      <c r="F259" s="16">
        <v>0.39100000000000001</v>
      </c>
      <c r="G259" s="15">
        <v>6</v>
      </c>
      <c r="H259" s="17" t="s">
        <v>115</v>
      </c>
      <c r="I259" s="19">
        <v>3655.5</v>
      </c>
      <c r="J259" s="19">
        <v>4268.7</v>
      </c>
      <c r="K259" s="19">
        <v>207.8</v>
      </c>
      <c r="L259" s="18">
        <v>0</v>
      </c>
      <c r="M259" s="19">
        <v>158.93478260869566</v>
      </c>
      <c r="N259" s="9" t="s">
        <v>2221</v>
      </c>
      <c r="O259" s="18">
        <v>2018</v>
      </c>
      <c r="P259" s="18" t="s">
        <v>88</v>
      </c>
      <c r="R259" s="17"/>
      <c r="W259" s="9" t="s">
        <v>3907</v>
      </c>
      <c r="X259" s="9" t="s">
        <v>4083</v>
      </c>
      <c r="Y259" s="9" t="s">
        <v>4083</v>
      </c>
      <c r="Z259" s="9" t="s">
        <v>4083</v>
      </c>
      <c r="AA259" s="48" t="s">
        <v>4109</v>
      </c>
      <c r="AB259" s="9" t="s">
        <v>3907</v>
      </c>
      <c r="AC259" s="9" t="s">
        <v>4083</v>
      </c>
      <c r="AD259" s="9" t="s">
        <v>4083</v>
      </c>
      <c r="AE259" s="48" t="s">
        <v>4106</v>
      </c>
      <c r="AF259" s="48" t="s">
        <v>3908</v>
      </c>
      <c r="AG259" s="9" t="s">
        <v>4083</v>
      </c>
      <c r="AH259" s="9" t="s">
        <v>4083</v>
      </c>
      <c r="AI259" s="9" t="s">
        <v>4083</v>
      </c>
      <c r="AJ259" s="9" t="s">
        <v>4083</v>
      </c>
      <c r="AK259" s="9" t="s">
        <v>3907</v>
      </c>
      <c r="AL259" s="9" t="s">
        <v>4083</v>
      </c>
      <c r="AM259" s="9" t="s">
        <v>4083</v>
      </c>
      <c r="AN259" s="9" t="s">
        <v>4083</v>
      </c>
      <c r="AO259" s="9" t="s">
        <v>4083</v>
      </c>
      <c r="AP259" s="9" t="s">
        <v>4083</v>
      </c>
      <c r="AQ259" s="9" t="s">
        <v>3907</v>
      </c>
      <c r="AR259" s="9" t="s">
        <v>4083</v>
      </c>
      <c r="AS259" s="9" t="s">
        <v>4083</v>
      </c>
      <c r="AT259" s="9" t="s">
        <v>4083</v>
      </c>
      <c r="AU259" s="9" t="s">
        <v>3907</v>
      </c>
      <c r="AV259" s="48" t="s">
        <v>3908</v>
      </c>
      <c r="AW259" s="9" t="s">
        <v>4083</v>
      </c>
      <c r="AX259" s="48" t="s">
        <v>4108</v>
      </c>
      <c r="AY259" s="9" t="s">
        <v>3907</v>
      </c>
      <c r="AZ259" s="9" t="s">
        <v>4083</v>
      </c>
    </row>
    <row r="260" spans="1:52" s="20" customFormat="1" x14ac:dyDescent="0.2">
      <c r="A260" s="18">
        <v>4</v>
      </c>
      <c r="B260" s="18" t="s">
        <v>24</v>
      </c>
      <c r="C260" s="18">
        <v>23</v>
      </c>
      <c r="D260" s="15">
        <v>6</v>
      </c>
      <c r="E260" s="15">
        <v>17</v>
      </c>
      <c r="F260" s="16">
        <v>0.26100000000000001</v>
      </c>
      <c r="G260" s="15">
        <v>9</v>
      </c>
      <c r="H260" s="17" t="s">
        <v>114</v>
      </c>
      <c r="I260" s="19">
        <v>3873.8</v>
      </c>
      <c r="J260" s="19">
        <v>4177.2</v>
      </c>
      <c r="K260" s="19">
        <v>238</v>
      </c>
      <c r="L260" s="18">
        <v>1</v>
      </c>
      <c r="M260" s="19">
        <v>168.42608695652174</v>
      </c>
      <c r="N260" s="9" t="s">
        <v>2221</v>
      </c>
      <c r="O260" s="18">
        <v>2018</v>
      </c>
      <c r="P260" s="20" t="s">
        <v>77</v>
      </c>
      <c r="R260" s="17"/>
      <c r="W260" s="9" t="s">
        <v>3907</v>
      </c>
      <c r="X260" s="9" t="s">
        <v>4083</v>
      </c>
      <c r="Y260" s="9" t="s">
        <v>4083</v>
      </c>
      <c r="Z260" s="9" t="s">
        <v>4083</v>
      </c>
      <c r="AA260" s="48" t="s">
        <v>4108</v>
      </c>
      <c r="AB260" s="9" t="s">
        <v>3907</v>
      </c>
      <c r="AC260" s="9" t="s">
        <v>4083</v>
      </c>
      <c r="AD260" s="9" t="s">
        <v>4083</v>
      </c>
      <c r="AE260" s="9" t="s">
        <v>4083</v>
      </c>
      <c r="AF260" s="48" t="s">
        <v>3908</v>
      </c>
      <c r="AG260" s="9" t="s">
        <v>4083</v>
      </c>
      <c r="AH260" s="9" t="s">
        <v>4083</v>
      </c>
      <c r="AI260" s="9" t="s">
        <v>4083</v>
      </c>
      <c r="AJ260" s="9" t="s">
        <v>4083</v>
      </c>
      <c r="AK260" s="9" t="s">
        <v>3907</v>
      </c>
      <c r="AL260" s="9" t="s">
        <v>4083</v>
      </c>
      <c r="AM260" s="9" t="s">
        <v>4083</v>
      </c>
      <c r="AN260" s="9" t="s">
        <v>4083</v>
      </c>
      <c r="AO260" s="9" t="s">
        <v>4083</v>
      </c>
      <c r="AP260" s="9" t="s">
        <v>4083</v>
      </c>
      <c r="AQ260" s="48" t="s">
        <v>3908</v>
      </c>
      <c r="AR260" s="48" t="s">
        <v>4108</v>
      </c>
      <c r="AS260" s="9" t="s">
        <v>4083</v>
      </c>
      <c r="AT260" s="9" t="s">
        <v>4083</v>
      </c>
      <c r="AU260" s="9" t="s">
        <v>3907</v>
      </c>
      <c r="AV260" s="9" t="s">
        <v>3907</v>
      </c>
      <c r="AW260" s="9" t="s">
        <v>4083</v>
      </c>
      <c r="AX260" s="48" t="s">
        <v>4109</v>
      </c>
      <c r="AY260" s="9" t="s">
        <v>3907</v>
      </c>
      <c r="AZ260" s="9" t="s">
        <v>4083</v>
      </c>
    </row>
    <row r="261" spans="1:52" s="20" customFormat="1" x14ac:dyDescent="0.2">
      <c r="A261" s="18">
        <v>1</v>
      </c>
      <c r="B261" s="18" t="s">
        <v>27</v>
      </c>
      <c r="C261" s="18">
        <v>23</v>
      </c>
      <c r="D261" s="15">
        <v>17</v>
      </c>
      <c r="E261" s="15">
        <v>6</v>
      </c>
      <c r="F261" s="16">
        <v>0.73899999999999999</v>
      </c>
      <c r="G261" s="15" t="s">
        <v>6</v>
      </c>
      <c r="H261" s="17" t="s">
        <v>112</v>
      </c>
      <c r="I261" s="19">
        <v>5038.7</v>
      </c>
      <c r="J261" s="19">
        <v>4421</v>
      </c>
      <c r="K261" s="19">
        <v>300.3</v>
      </c>
      <c r="L261" s="18">
        <v>7</v>
      </c>
      <c r="M261" s="19">
        <v>219.07391304347826</v>
      </c>
      <c r="N261" s="9" t="s">
        <v>2903</v>
      </c>
      <c r="O261" s="18">
        <v>2019</v>
      </c>
      <c r="P261" s="18" t="s">
        <v>79</v>
      </c>
      <c r="Q261" s="20" t="s">
        <v>121</v>
      </c>
      <c r="R261" s="17" t="s">
        <v>1799</v>
      </c>
      <c r="S261" s="20" t="s">
        <v>163</v>
      </c>
      <c r="T261" s="42">
        <v>76</v>
      </c>
      <c r="W261" s="9" t="s">
        <v>4083</v>
      </c>
      <c r="X261" s="9" t="s">
        <v>4083</v>
      </c>
      <c r="Y261" s="9" t="s">
        <v>4083</v>
      </c>
      <c r="Z261" s="9" t="s">
        <v>4083</v>
      </c>
      <c r="AA261" s="9" t="s">
        <v>3907</v>
      </c>
      <c r="AB261" s="48" t="s">
        <v>4108</v>
      </c>
      <c r="AC261" s="9" t="s">
        <v>4083</v>
      </c>
      <c r="AD261" s="9" t="s">
        <v>4083</v>
      </c>
      <c r="AE261" s="48" t="s">
        <v>3908</v>
      </c>
      <c r="AF261" s="48" t="s">
        <v>1799</v>
      </c>
      <c r="AG261" s="9" t="s">
        <v>4083</v>
      </c>
      <c r="AH261" s="9" t="s">
        <v>4083</v>
      </c>
      <c r="AI261" s="9" t="s">
        <v>4083</v>
      </c>
      <c r="AJ261" s="9" t="s">
        <v>4083</v>
      </c>
      <c r="AK261" s="48" t="s">
        <v>3908</v>
      </c>
      <c r="AL261" s="9" t="s">
        <v>4083</v>
      </c>
      <c r="AM261" s="9" t="s">
        <v>4083</v>
      </c>
      <c r="AN261" s="9" t="s">
        <v>4083</v>
      </c>
      <c r="AO261" s="9" t="s">
        <v>4083</v>
      </c>
      <c r="AP261" s="9" t="s">
        <v>4083</v>
      </c>
      <c r="AQ261" s="55" t="s">
        <v>4112</v>
      </c>
      <c r="AR261" s="48" t="s">
        <v>3908</v>
      </c>
      <c r="AS261" s="9" t="s">
        <v>4083</v>
      </c>
      <c r="AT261" s="9" t="s">
        <v>4083</v>
      </c>
      <c r="AU261" s="48" t="s">
        <v>4106</v>
      </c>
      <c r="AV261" s="48" t="s">
        <v>1800</v>
      </c>
      <c r="AW261" s="9" t="s">
        <v>4083</v>
      </c>
      <c r="AX261" s="48" t="s">
        <v>3908</v>
      </c>
      <c r="AY261" s="48" t="s">
        <v>3908</v>
      </c>
      <c r="AZ261" s="9" t="s">
        <v>4083</v>
      </c>
    </row>
    <row r="262" spans="1:52" s="20" customFormat="1" x14ac:dyDescent="0.2">
      <c r="A262" s="18">
        <v>2</v>
      </c>
      <c r="B262" s="18" t="s">
        <v>118</v>
      </c>
      <c r="C262" s="18">
        <v>23</v>
      </c>
      <c r="D262" s="15">
        <v>16</v>
      </c>
      <c r="E262" s="15">
        <v>7</v>
      </c>
      <c r="F262" s="16">
        <v>0.69599999999999995</v>
      </c>
      <c r="G262" s="15">
        <v>1</v>
      </c>
      <c r="H262" s="17" t="s">
        <v>110</v>
      </c>
      <c r="I262" s="19">
        <v>4653</v>
      </c>
      <c r="J262" s="19">
        <v>4323</v>
      </c>
      <c r="K262" s="19">
        <v>273.5</v>
      </c>
      <c r="L262" s="18">
        <v>0</v>
      </c>
      <c r="M262" s="19">
        <v>202.30434782608697</v>
      </c>
      <c r="N262" s="9" t="s">
        <v>2903</v>
      </c>
      <c r="O262" s="18">
        <v>2019</v>
      </c>
      <c r="P262" s="18" t="s">
        <v>119</v>
      </c>
      <c r="Q262" s="20" t="s">
        <v>122</v>
      </c>
      <c r="R262" s="17" t="s">
        <v>1799</v>
      </c>
      <c r="T262" s="42">
        <v>52</v>
      </c>
      <c r="W262" s="48" t="s">
        <v>4108</v>
      </c>
      <c r="X262" s="9" t="s">
        <v>4083</v>
      </c>
      <c r="Y262" s="9" t="s">
        <v>4083</v>
      </c>
      <c r="Z262" s="9" t="s">
        <v>4083</v>
      </c>
      <c r="AA262" s="48" t="s">
        <v>3908</v>
      </c>
      <c r="AB262" s="48" t="s">
        <v>4106</v>
      </c>
      <c r="AC262" s="9" t="s">
        <v>4083</v>
      </c>
      <c r="AD262" s="9" t="s">
        <v>4083</v>
      </c>
      <c r="AE262" s="48" t="s">
        <v>3908</v>
      </c>
      <c r="AF262" s="48" t="s">
        <v>1799</v>
      </c>
      <c r="AG262" s="9" t="s">
        <v>4083</v>
      </c>
      <c r="AH262" s="9" t="s">
        <v>4083</v>
      </c>
      <c r="AI262" s="9" t="s">
        <v>4083</v>
      </c>
      <c r="AJ262" s="9" t="s">
        <v>4083</v>
      </c>
      <c r="AK262" s="9" t="s">
        <v>3907</v>
      </c>
      <c r="AL262" s="9" t="s">
        <v>4083</v>
      </c>
      <c r="AM262" s="9" t="s">
        <v>4083</v>
      </c>
      <c r="AN262" s="9" t="s">
        <v>4083</v>
      </c>
      <c r="AO262" s="9" t="s">
        <v>4083</v>
      </c>
      <c r="AP262" s="9" t="s">
        <v>4083</v>
      </c>
      <c r="AQ262" s="48" t="s">
        <v>4107</v>
      </c>
      <c r="AR262" s="48" t="s">
        <v>3908</v>
      </c>
      <c r="AS262" s="9" t="s">
        <v>4083</v>
      </c>
      <c r="AT262" s="9" t="s">
        <v>4083</v>
      </c>
      <c r="AU262" s="9" t="s">
        <v>4083</v>
      </c>
      <c r="AV262" s="48" t="s">
        <v>1800</v>
      </c>
      <c r="AW262" s="9" t="s">
        <v>4083</v>
      </c>
      <c r="AX262" s="48" t="s">
        <v>3908</v>
      </c>
      <c r="AY262" s="48" t="s">
        <v>3908</v>
      </c>
      <c r="AZ262" s="9" t="s">
        <v>4083</v>
      </c>
    </row>
    <row r="263" spans="1:52" s="20" customFormat="1" x14ac:dyDescent="0.2">
      <c r="A263" s="18">
        <v>3</v>
      </c>
      <c r="B263" s="18" t="s">
        <v>41</v>
      </c>
      <c r="C263" s="18">
        <v>23</v>
      </c>
      <c r="D263" s="15">
        <v>13</v>
      </c>
      <c r="E263" s="15">
        <v>10</v>
      </c>
      <c r="F263" s="16">
        <v>0.56499999999999995</v>
      </c>
      <c r="G263" s="15">
        <v>4</v>
      </c>
      <c r="H263" s="17" t="s">
        <v>157</v>
      </c>
      <c r="I263" s="19">
        <v>4797.7</v>
      </c>
      <c r="J263" s="19">
        <v>4420.2</v>
      </c>
      <c r="K263" s="19">
        <v>285.8</v>
      </c>
      <c r="L263" s="18">
        <v>4</v>
      </c>
      <c r="M263" s="19">
        <v>208.59565217391304</v>
      </c>
      <c r="N263" s="9" t="s">
        <v>2903</v>
      </c>
      <c r="O263" s="18">
        <v>2019</v>
      </c>
      <c r="P263" s="18" t="s">
        <v>75</v>
      </c>
      <c r="R263" s="17"/>
      <c r="W263" s="48" t="s">
        <v>4106</v>
      </c>
      <c r="X263" s="9" t="s">
        <v>4083</v>
      </c>
      <c r="Y263" s="9" t="s">
        <v>4083</v>
      </c>
      <c r="Z263" s="9" t="s">
        <v>4083</v>
      </c>
      <c r="AA263" s="48" t="s">
        <v>3908</v>
      </c>
      <c r="AB263" s="9" t="s">
        <v>4083</v>
      </c>
      <c r="AC263" s="9" t="s">
        <v>4083</v>
      </c>
      <c r="AD263" s="9" t="s">
        <v>4083</v>
      </c>
      <c r="AE263" s="9" t="s">
        <v>3907</v>
      </c>
      <c r="AF263" s="9" t="s">
        <v>3907</v>
      </c>
      <c r="AG263" s="9" t="s">
        <v>4083</v>
      </c>
      <c r="AH263" s="9" t="s">
        <v>4083</v>
      </c>
      <c r="AI263" s="9" t="s">
        <v>4083</v>
      </c>
      <c r="AJ263" s="9" t="s">
        <v>4083</v>
      </c>
      <c r="AK263" s="9" t="s">
        <v>3907</v>
      </c>
      <c r="AL263" s="9" t="s">
        <v>4083</v>
      </c>
      <c r="AM263" s="9" t="s">
        <v>4083</v>
      </c>
      <c r="AN263" s="9" t="s">
        <v>4083</v>
      </c>
      <c r="AO263" s="9" t="s">
        <v>4083</v>
      </c>
      <c r="AP263" s="9" t="s">
        <v>4083</v>
      </c>
      <c r="AQ263" s="48" t="s">
        <v>4106</v>
      </c>
      <c r="AR263" s="48" t="s">
        <v>3908</v>
      </c>
      <c r="AS263" s="9" t="s">
        <v>4083</v>
      </c>
      <c r="AT263" s="9" t="s">
        <v>4083</v>
      </c>
      <c r="AU263" s="48" t="s">
        <v>4108</v>
      </c>
      <c r="AV263" s="48" t="s">
        <v>3908</v>
      </c>
      <c r="AW263" s="9" t="s">
        <v>4083</v>
      </c>
      <c r="AX263" s="48" t="s">
        <v>3908</v>
      </c>
      <c r="AY263" s="48" t="s">
        <v>3908</v>
      </c>
      <c r="AZ263" s="9" t="s">
        <v>4083</v>
      </c>
    </row>
    <row r="264" spans="1:52" s="20" customFormat="1" x14ac:dyDescent="0.2">
      <c r="A264" s="18">
        <v>4</v>
      </c>
      <c r="B264" s="18" t="s">
        <v>63</v>
      </c>
      <c r="C264" s="18">
        <v>23</v>
      </c>
      <c r="D264" s="15">
        <v>7</v>
      </c>
      <c r="E264" s="15">
        <v>16</v>
      </c>
      <c r="F264" s="16">
        <v>0.30399999999999999</v>
      </c>
      <c r="G264" s="15">
        <v>10</v>
      </c>
      <c r="H264" s="17" t="s">
        <v>158</v>
      </c>
      <c r="I264" s="19">
        <v>4018.7</v>
      </c>
      <c r="J264" s="19">
        <v>4509.3</v>
      </c>
      <c r="K264" s="19">
        <v>247.5</v>
      </c>
      <c r="L264" s="18">
        <v>1</v>
      </c>
      <c r="M264" s="19">
        <v>174.72608695652173</v>
      </c>
      <c r="N264" s="9" t="s">
        <v>2903</v>
      </c>
      <c r="O264" s="18">
        <v>2019</v>
      </c>
      <c r="P264" s="18" t="s">
        <v>87</v>
      </c>
      <c r="R264" s="17"/>
      <c r="W264" s="9" t="s">
        <v>4115</v>
      </c>
      <c r="X264" s="9" t="s">
        <v>4083</v>
      </c>
      <c r="Y264" s="9" t="s">
        <v>4083</v>
      </c>
      <c r="Z264" s="9" t="s">
        <v>4083</v>
      </c>
      <c r="AA264" s="9" t="s">
        <v>3907</v>
      </c>
      <c r="AB264" s="48" t="s">
        <v>4108</v>
      </c>
      <c r="AC264" s="9" t="s">
        <v>4083</v>
      </c>
      <c r="AD264" s="9" t="s">
        <v>4083</v>
      </c>
      <c r="AE264" s="48" t="s">
        <v>3908</v>
      </c>
      <c r="AF264" s="9" t="s">
        <v>3907</v>
      </c>
      <c r="AG264" s="9" t="s">
        <v>4083</v>
      </c>
      <c r="AH264" s="9" t="s">
        <v>4083</v>
      </c>
      <c r="AI264" s="9" t="s">
        <v>4083</v>
      </c>
      <c r="AJ264" s="9" t="s">
        <v>4083</v>
      </c>
      <c r="AK264" s="48" t="s">
        <v>3908</v>
      </c>
      <c r="AL264" s="9" t="s">
        <v>4083</v>
      </c>
      <c r="AM264" s="9" t="s">
        <v>4083</v>
      </c>
      <c r="AN264" s="9" t="s">
        <v>4083</v>
      </c>
      <c r="AO264" s="9" t="s">
        <v>4083</v>
      </c>
      <c r="AP264" s="9" t="s">
        <v>4083</v>
      </c>
      <c r="AQ264" s="9" t="s">
        <v>4083</v>
      </c>
      <c r="AR264" s="48" t="s">
        <v>3908</v>
      </c>
      <c r="AS264" s="9" t="s">
        <v>4083</v>
      </c>
      <c r="AT264" s="9" t="s">
        <v>4083</v>
      </c>
      <c r="AU264" s="48" t="s">
        <v>4109</v>
      </c>
      <c r="AV264" s="9" t="s">
        <v>3907</v>
      </c>
      <c r="AW264" s="9" t="s">
        <v>4083</v>
      </c>
      <c r="AX264" s="48" t="s">
        <v>3908</v>
      </c>
      <c r="AY264" s="9" t="s">
        <v>3907</v>
      </c>
      <c r="AZ264" s="9" t="s">
        <v>4083</v>
      </c>
    </row>
    <row r="265" spans="1:52" s="20" customFormat="1" x14ac:dyDescent="0.2">
      <c r="A265" s="18">
        <v>1</v>
      </c>
      <c r="B265" s="18" t="s">
        <v>1811</v>
      </c>
      <c r="C265" s="18">
        <v>23</v>
      </c>
      <c r="D265" s="15">
        <v>13</v>
      </c>
      <c r="E265" s="15">
        <v>10</v>
      </c>
      <c r="F265" s="16">
        <v>0.56499999999999995</v>
      </c>
      <c r="G265" s="15" t="s">
        <v>6</v>
      </c>
      <c r="H265" s="17" t="s">
        <v>112</v>
      </c>
      <c r="I265" s="19">
        <v>4367.5</v>
      </c>
      <c r="J265" s="19">
        <v>4168.5</v>
      </c>
      <c r="K265" s="19">
        <v>264.2</v>
      </c>
      <c r="L265" s="18">
        <v>3</v>
      </c>
      <c r="M265" s="19">
        <v>189.89130434782609</v>
      </c>
      <c r="N265" s="9" t="s">
        <v>42</v>
      </c>
      <c r="O265" s="18">
        <v>2019</v>
      </c>
      <c r="P265" s="18" t="s">
        <v>161</v>
      </c>
      <c r="Q265" s="20" t="s">
        <v>121</v>
      </c>
      <c r="R265" s="17" t="s">
        <v>1801</v>
      </c>
      <c r="T265" s="42">
        <v>40</v>
      </c>
      <c r="W265" s="9" t="s">
        <v>1801</v>
      </c>
      <c r="X265" s="9" t="s">
        <v>4083</v>
      </c>
      <c r="Y265" s="9" t="s">
        <v>4083</v>
      </c>
      <c r="Z265" s="9" t="s">
        <v>4083</v>
      </c>
      <c r="AA265" s="9" t="s">
        <v>3907</v>
      </c>
      <c r="AB265" s="9" t="s">
        <v>3907</v>
      </c>
      <c r="AC265" s="9" t="s">
        <v>4083</v>
      </c>
      <c r="AD265" s="9" t="s">
        <v>4083</v>
      </c>
      <c r="AE265" s="55" t="s">
        <v>4112</v>
      </c>
      <c r="AF265" s="9" t="s">
        <v>3907</v>
      </c>
      <c r="AG265" s="9" t="s">
        <v>4083</v>
      </c>
      <c r="AH265" s="9" t="s">
        <v>4083</v>
      </c>
      <c r="AI265" s="9" t="s">
        <v>4083</v>
      </c>
      <c r="AJ265" s="9" t="s">
        <v>4083</v>
      </c>
      <c r="AK265" s="48" t="s">
        <v>4107</v>
      </c>
      <c r="AL265" s="9" t="s">
        <v>4083</v>
      </c>
      <c r="AM265" s="9" t="s">
        <v>4083</v>
      </c>
      <c r="AN265" s="9" t="s">
        <v>4083</v>
      </c>
      <c r="AO265" s="9" t="s">
        <v>4083</v>
      </c>
      <c r="AP265" s="9" t="s">
        <v>4083</v>
      </c>
      <c r="AQ265" s="48" t="s">
        <v>3908</v>
      </c>
      <c r="AR265" s="48" t="s">
        <v>4109</v>
      </c>
      <c r="AS265" s="9" t="s">
        <v>4083</v>
      </c>
      <c r="AT265" s="9" t="s">
        <v>4083</v>
      </c>
      <c r="AU265" s="9" t="s">
        <v>1801</v>
      </c>
      <c r="AV265" s="9" t="s">
        <v>4083</v>
      </c>
      <c r="AW265" s="9" t="s">
        <v>4083</v>
      </c>
      <c r="AX265" s="48" t="s">
        <v>3908</v>
      </c>
      <c r="AY265" s="48" t="s">
        <v>3908</v>
      </c>
      <c r="AZ265" s="9" t="s">
        <v>4083</v>
      </c>
    </row>
    <row r="266" spans="1:52" s="20" customFormat="1" x14ac:dyDescent="0.2">
      <c r="A266" s="18">
        <v>2</v>
      </c>
      <c r="B266" s="18" t="s">
        <v>64</v>
      </c>
      <c r="C266" s="18">
        <v>23</v>
      </c>
      <c r="D266" s="15">
        <v>12</v>
      </c>
      <c r="E266" s="15">
        <v>11</v>
      </c>
      <c r="F266" s="16">
        <v>0.52200000000000002</v>
      </c>
      <c r="G266" s="15">
        <v>1</v>
      </c>
      <c r="H266" s="17" t="s">
        <v>112</v>
      </c>
      <c r="I266" s="19">
        <v>4163.3</v>
      </c>
      <c r="J266" s="19">
        <v>4094.3</v>
      </c>
      <c r="K266" s="19">
        <v>269.8</v>
      </c>
      <c r="L266" s="18">
        <v>0</v>
      </c>
      <c r="M266" s="19">
        <v>181.01304347826087</v>
      </c>
      <c r="N266" s="9" t="s">
        <v>42</v>
      </c>
      <c r="O266" s="18">
        <v>2019</v>
      </c>
      <c r="P266" s="18" t="s">
        <v>88</v>
      </c>
      <c r="R266" s="17"/>
      <c r="W266" s="9" t="s">
        <v>3907</v>
      </c>
      <c r="X266" s="9" t="s">
        <v>4083</v>
      </c>
      <c r="Y266" s="9" t="s">
        <v>4083</v>
      </c>
      <c r="Z266" s="9" t="s">
        <v>4083</v>
      </c>
      <c r="AA266" s="48" t="s">
        <v>3908</v>
      </c>
      <c r="AB266" s="9" t="s">
        <v>3907</v>
      </c>
      <c r="AC266" s="9" t="s">
        <v>4083</v>
      </c>
      <c r="AD266" s="9" t="s">
        <v>4083</v>
      </c>
      <c r="AE266" s="48" t="s">
        <v>4106</v>
      </c>
      <c r="AF266" s="9" t="s">
        <v>3907</v>
      </c>
      <c r="AG266" s="9" t="s">
        <v>4083</v>
      </c>
      <c r="AH266" s="9" t="s">
        <v>4083</v>
      </c>
      <c r="AI266" s="9" t="s">
        <v>4083</v>
      </c>
      <c r="AJ266" s="9" t="s">
        <v>4083</v>
      </c>
      <c r="AK266" s="48" t="s">
        <v>4106</v>
      </c>
      <c r="AL266" s="9" t="s">
        <v>4083</v>
      </c>
      <c r="AM266" s="9" t="s">
        <v>4083</v>
      </c>
      <c r="AN266" s="9" t="s">
        <v>4083</v>
      </c>
      <c r="AO266" s="9" t="s">
        <v>4083</v>
      </c>
      <c r="AP266" s="9" t="s">
        <v>4083</v>
      </c>
      <c r="AQ266" s="9" t="s">
        <v>3907</v>
      </c>
      <c r="AR266" s="9" t="s">
        <v>4083</v>
      </c>
      <c r="AS266" s="9" t="s">
        <v>4083</v>
      </c>
      <c r="AT266" s="9" t="s">
        <v>4083</v>
      </c>
      <c r="AU266" s="9" t="s">
        <v>3907</v>
      </c>
      <c r="AV266" s="48" t="s">
        <v>4107</v>
      </c>
      <c r="AW266" s="9" t="s">
        <v>4083</v>
      </c>
      <c r="AX266" s="9" t="s">
        <v>3907</v>
      </c>
      <c r="AY266" s="48" t="s">
        <v>3908</v>
      </c>
      <c r="AZ266" s="9" t="s">
        <v>4083</v>
      </c>
    </row>
    <row r="267" spans="1:52" s="20" customFormat="1" x14ac:dyDescent="0.2">
      <c r="A267" s="18">
        <v>3</v>
      </c>
      <c r="B267" s="18" t="s">
        <v>48</v>
      </c>
      <c r="C267" s="18">
        <v>23</v>
      </c>
      <c r="D267" s="15">
        <v>8</v>
      </c>
      <c r="E267" s="15">
        <v>15</v>
      </c>
      <c r="F267" s="16">
        <v>0.34799999999999998</v>
      </c>
      <c r="G267" s="15">
        <v>5</v>
      </c>
      <c r="H267" s="17" t="s">
        <v>113</v>
      </c>
      <c r="I267" s="19">
        <v>4694</v>
      </c>
      <c r="J267" s="19">
        <v>4809.5</v>
      </c>
      <c r="K267" s="19">
        <v>294.3</v>
      </c>
      <c r="L267" s="18">
        <v>1</v>
      </c>
      <c r="M267" s="19">
        <v>204.08695652173913</v>
      </c>
      <c r="N267" s="9" t="s">
        <v>42</v>
      </c>
      <c r="O267" s="18">
        <v>2019</v>
      </c>
      <c r="P267" s="18" t="s">
        <v>85</v>
      </c>
      <c r="R267" s="17"/>
      <c r="W267" s="9" t="s">
        <v>3907</v>
      </c>
      <c r="X267" s="9" t="s">
        <v>4083</v>
      </c>
      <c r="Y267" s="9" t="s">
        <v>4083</v>
      </c>
      <c r="Z267" s="9" t="s">
        <v>4083</v>
      </c>
      <c r="AA267" s="9" t="s">
        <v>3907</v>
      </c>
      <c r="AB267" s="48" t="s">
        <v>3908</v>
      </c>
      <c r="AC267" s="9" t="s">
        <v>4083</v>
      </c>
      <c r="AD267" s="9" t="s">
        <v>4083</v>
      </c>
      <c r="AE267" s="48" t="s">
        <v>4106</v>
      </c>
      <c r="AF267" s="9" t="s">
        <v>3907</v>
      </c>
      <c r="AG267" s="9" t="s">
        <v>4083</v>
      </c>
      <c r="AH267" s="9" t="s">
        <v>4083</v>
      </c>
      <c r="AI267" s="9" t="s">
        <v>4083</v>
      </c>
      <c r="AJ267" s="9" t="s">
        <v>4083</v>
      </c>
      <c r="AK267" s="9" t="s">
        <v>4083</v>
      </c>
      <c r="AL267" s="9" t="s">
        <v>4083</v>
      </c>
      <c r="AM267" s="9" t="s">
        <v>4083</v>
      </c>
      <c r="AN267" s="9" t="s">
        <v>4083</v>
      </c>
      <c r="AO267" s="9" t="s">
        <v>4083</v>
      </c>
      <c r="AP267" s="9" t="s">
        <v>4083</v>
      </c>
      <c r="AQ267" s="9" t="s">
        <v>3907</v>
      </c>
      <c r="AR267" s="48" t="s">
        <v>4108</v>
      </c>
      <c r="AS267" s="9" t="s">
        <v>4083</v>
      </c>
      <c r="AT267" s="9" t="s">
        <v>4083</v>
      </c>
      <c r="AU267" s="48" t="s">
        <v>3908</v>
      </c>
      <c r="AV267" s="48" t="s">
        <v>4109</v>
      </c>
      <c r="AW267" s="9" t="s">
        <v>4083</v>
      </c>
      <c r="AX267" s="9" t="s">
        <v>3907</v>
      </c>
      <c r="AY267" s="9" t="s">
        <v>3907</v>
      </c>
      <c r="AZ267" s="9" t="s">
        <v>4083</v>
      </c>
    </row>
    <row r="268" spans="1:52" s="20" customFormat="1" x14ac:dyDescent="0.2">
      <c r="A268" s="18">
        <v>4</v>
      </c>
      <c r="B268" s="18" t="s">
        <v>24</v>
      </c>
      <c r="C268" s="18">
        <v>23</v>
      </c>
      <c r="D268" s="15">
        <v>6</v>
      </c>
      <c r="E268" s="15">
        <v>17</v>
      </c>
      <c r="F268" s="16">
        <v>0.26100000000000001</v>
      </c>
      <c r="G268" s="15">
        <v>7</v>
      </c>
      <c r="H268" s="17" t="s">
        <v>114</v>
      </c>
      <c r="I268" s="19">
        <v>3760</v>
      </c>
      <c r="J268" s="19">
        <v>4377.2</v>
      </c>
      <c r="K268" s="19">
        <v>221</v>
      </c>
      <c r="L268" s="18">
        <v>0</v>
      </c>
      <c r="M268" s="19">
        <v>163.47826086956522</v>
      </c>
      <c r="N268" s="9" t="s">
        <v>42</v>
      </c>
      <c r="O268" s="18">
        <v>2019</v>
      </c>
      <c r="P268" s="20" t="s">
        <v>77</v>
      </c>
      <c r="R268" s="17"/>
      <c r="W268" s="9" t="s">
        <v>3907</v>
      </c>
      <c r="X268" s="9" t="s">
        <v>4083</v>
      </c>
      <c r="Y268" s="9" t="s">
        <v>4083</v>
      </c>
      <c r="Z268" s="9" t="s">
        <v>4083</v>
      </c>
      <c r="AA268" s="9" t="s">
        <v>3907</v>
      </c>
      <c r="AB268" s="48" t="s">
        <v>3908</v>
      </c>
      <c r="AC268" s="9" t="s">
        <v>4083</v>
      </c>
      <c r="AD268" s="9" t="s">
        <v>4083</v>
      </c>
      <c r="AE268" s="9" t="s">
        <v>4083</v>
      </c>
      <c r="AF268" s="9" t="s">
        <v>3907</v>
      </c>
      <c r="AG268" s="9" t="s">
        <v>4083</v>
      </c>
      <c r="AH268" s="9" t="s">
        <v>4083</v>
      </c>
      <c r="AI268" s="9" t="s">
        <v>4083</v>
      </c>
      <c r="AJ268" s="9" t="s">
        <v>4083</v>
      </c>
      <c r="AK268" s="48" t="s">
        <v>4108</v>
      </c>
      <c r="AL268" s="9" t="s">
        <v>4083</v>
      </c>
      <c r="AM268" s="9" t="s">
        <v>4083</v>
      </c>
      <c r="AN268" s="9" t="s">
        <v>4083</v>
      </c>
      <c r="AO268" s="9" t="s">
        <v>4083</v>
      </c>
      <c r="AP268" s="9" t="s">
        <v>4083</v>
      </c>
      <c r="AQ268" s="48" t="s">
        <v>3907</v>
      </c>
      <c r="AR268" s="48" t="s">
        <v>4108</v>
      </c>
      <c r="AS268" s="9" t="s">
        <v>4083</v>
      </c>
      <c r="AT268" s="9" t="s">
        <v>4083</v>
      </c>
      <c r="AU268" s="9" t="s">
        <v>3907</v>
      </c>
      <c r="AV268" s="9" t="s">
        <v>4115</v>
      </c>
      <c r="AW268" s="9" t="s">
        <v>4083</v>
      </c>
      <c r="AX268" s="9" t="s">
        <v>3907</v>
      </c>
      <c r="AY268" s="48" t="s">
        <v>3908</v>
      </c>
      <c r="AZ268" s="9" t="s">
        <v>4083</v>
      </c>
    </row>
    <row r="269" spans="1:52" s="20" customFormat="1" x14ac:dyDescent="0.2">
      <c r="A269" s="18">
        <v>1</v>
      </c>
      <c r="B269" s="18" t="s">
        <v>25</v>
      </c>
      <c r="C269" s="18">
        <v>23</v>
      </c>
      <c r="D269" s="15">
        <v>14</v>
      </c>
      <c r="E269" s="15">
        <v>9</v>
      </c>
      <c r="F269" s="16">
        <v>0.60899999999999999</v>
      </c>
      <c r="G269" s="15" t="s">
        <v>6</v>
      </c>
      <c r="H269" s="17" t="s">
        <v>157</v>
      </c>
      <c r="I269" s="19">
        <v>4809.5</v>
      </c>
      <c r="J269" s="19">
        <v>4578.3</v>
      </c>
      <c r="K269" s="19">
        <v>247</v>
      </c>
      <c r="L269" s="18">
        <v>2</v>
      </c>
      <c r="M269" s="19">
        <v>209.10869565217391</v>
      </c>
      <c r="N269" s="9" t="s">
        <v>2221</v>
      </c>
      <c r="O269" s="18">
        <v>2019</v>
      </c>
      <c r="P269" s="18" t="s">
        <v>78</v>
      </c>
      <c r="Q269" s="20" t="s">
        <v>121</v>
      </c>
      <c r="R269" s="17" t="s">
        <v>1800</v>
      </c>
      <c r="S269" s="20" t="s">
        <v>125</v>
      </c>
      <c r="T269" s="42">
        <v>112</v>
      </c>
      <c r="W269" s="48" t="s">
        <v>1799</v>
      </c>
      <c r="X269" s="9" t="s">
        <v>4083</v>
      </c>
      <c r="Y269" s="9" t="s">
        <v>4083</v>
      </c>
      <c r="Z269" s="9" t="s">
        <v>4083</v>
      </c>
      <c r="AA269" s="48" t="s">
        <v>4106</v>
      </c>
      <c r="AB269" s="48" t="s">
        <v>3908</v>
      </c>
      <c r="AC269" s="9" t="s">
        <v>4083</v>
      </c>
      <c r="AD269" s="9" t="s">
        <v>4083</v>
      </c>
      <c r="AE269" s="48" t="s">
        <v>3908</v>
      </c>
      <c r="AF269" s="9" t="s">
        <v>4083</v>
      </c>
      <c r="AG269" s="9" t="s">
        <v>4083</v>
      </c>
      <c r="AH269" s="9" t="s">
        <v>4083</v>
      </c>
      <c r="AI269" s="9" t="s">
        <v>4083</v>
      </c>
      <c r="AJ269" s="9" t="s">
        <v>4083</v>
      </c>
      <c r="AK269" s="48" t="s">
        <v>3908</v>
      </c>
      <c r="AL269" s="9" t="s">
        <v>4083</v>
      </c>
      <c r="AM269" s="9" t="s">
        <v>4083</v>
      </c>
      <c r="AN269" s="9" t="s">
        <v>4083</v>
      </c>
      <c r="AO269" s="9" t="s">
        <v>4083</v>
      </c>
      <c r="AP269" s="9" t="s">
        <v>4083</v>
      </c>
      <c r="AQ269" s="48" t="s">
        <v>3908</v>
      </c>
      <c r="AR269" s="48" t="s">
        <v>3908</v>
      </c>
      <c r="AS269" s="9" t="s">
        <v>4083</v>
      </c>
      <c r="AT269" s="9" t="s">
        <v>4083</v>
      </c>
      <c r="AU269" s="48" t="s">
        <v>1799</v>
      </c>
      <c r="AV269" s="48" t="s">
        <v>3908</v>
      </c>
      <c r="AW269" s="9" t="s">
        <v>4083</v>
      </c>
      <c r="AX269" s="48" t="s">
        <v>4106</v>
      </c>
      <c r="AY269" s="48" t="s">
        <v>4108</v>
      </c>
      <c r="AZ269" s="9" t="s">
        <v>4083</v>
      </c>
    </row>
    <row r="270" spans="1:52" s="20" customFormat="1" x14ac:dyDescent="0.2">
      <c r="A270" s="18">
        <v>2</v>
      </c>
      <c r="B270" s="18" t="s">
        <v>1965</v>
      </c>
      <c r="C270" s="18">
        <v>23</v>
      </c>
      <c r="D270" s="15">
        <v>12</v>
      </c>
      <c r="E270" s="15">
        <v>11</v>
      </c>
      <c r="F270" s="16">
        <v>0.52200000000000002</v>
      </c>
      <c r="G270" s="15">
        <v>2</v>
      </c>
      <c r="H270" s="17" t="s">
        <v>110</v>
      </c>
      <c r="I270" s="19">
        <v>4215.5</v>
      </c>
      <c r="J270" s="19">
        <v>4540</v>
      </c>
      <c r="K270" s="19">
        <v>280.3</v>
      </c>
      <c r="L270" s="18">
        <v>2</v>
      </c>
      <c r="M270" s="19">
        <v>183.28260869565219</v>
      </c>
      <c r="N270" s="9" t="s">
        <v>2221</v>
      </c>
      <c r="O270" s="18">
        <v>2019</v>
      </c>
      <c r="P270" s="18" t="s">
        <v>1964</v>
      </c>
      <c r="R270" s="17"/>
      <c r="W270" s="9" t="s">
        <v>3907</v>
      </c>
      <c r="X270" s="9" t="s">
        <v>4083</v>
      </c>
      <c r="Y270" s="9" t="s">
        <v>4083</v>
      </c>
      <c r="Z270" s="9" t="s">
        <v>4083</v>
      </c>
      <c r="AA270" s="48" t="s">
        <v>4107</v>
      </c>
      <c r="AB270" s="9" t="s">
        <v>3907</v>
      </c>
      <c r="AC270" s="9" t="s">
        <v>4083</v>
      </c>
      <c r="AD270" s="9" t="s">
        <v>4083</v>
      </c>
      <c r="AE270" s="48" t="s">
        <v>3908</v>
      </c>
      <c r="AF270" s="48" t="s">
        <v>4108</v>
      </c>
      <c r="AG270" s="9" t="s">
        <v>4083</v>
      </c>
      <c r="AH270" s="9" t="s">
        <v>4083</v>
      </c>
      <c r="AI270" s="9" t="s">
        <v>4083</v>
      </c>
      <c r="AJ270" s="9" t="s">
        <v>4083</v>
      </c>
      <c r="AK270" s="48" t="s">
        <v>3908</v>
      </c>
      <c r="AL270" s="9" t="s">
        <v>4083</v>
      </c>
      <c r="AM270" s="9" t="s">
        <v>4083</v>
      </c>
      <c r="AN270" s="9" t="s">
        <v>4083</v>
      </c>
      <c r="AO270" s="9" t="s">
        <v>4083</v>
      </c>
      <c r="AP270" s="9" t="s">
        <v>4083</v>
      </c>
      <c r="AQ270" s="9" t="s">
        <v>3907</v>
      </c>
      <c r="AR270" s="48" t="s">
        <v>3908</v>
      </c>
      <c r="AS270" s="9" t="s">
        <v>4083</v>
      </c>
      <c r="AT270" s="9" t="s">
        <v>4083</v>
      </c>
      <c r="AU270" s="9" t="s">
        <v>3907</v>
      </c>
      <c r="AV270" s="9" t="s">
        <v>3907</v>
      </c>
      <c r="AW270" s="9" t="s">
        <v>4083</v>
      </c>
      <c r="AX270" s="9" t="s">
        <v>4083</v>
      </c>
      <c r="AY270" s="48" t="s">
        <v>4106</v>
      </c>
      <c r="AZ270" s="9" t="s">
        <v>4083</v>
      </c>
    </row>
    <row r="271" spans="1:52" s="20" customFormat="1" x14ac:dyDescent="0.2">
      <c r="A271" s="18">
        <v>3</v>
      </c>
      <c r="B271" s="18" t="s">
        <v>31</v>
      </c>
      <c r="C271" s="18">
        <v>23</v>
      </c>
      <c r="D271" s="15">
        <v>10</v>
      </c>
      <c r="E271" s="15">
        <v>13</v>
      </c>
      <c r="F271" s="16">
        <v>0.435</v>
      </c>
      <c r="G271" s="15">
        <v>4</v>
      </c>
      <c r="H271" s="17" t="s">
        <v>157</v>
      </c>
      <c r="I271" s="19">
        <v>4567</v>
      </c>
      <c r="J271" s="19">
        <v>4609.2</v>
      </c>
      <c r="K271" s="19">
        <v>308.7</v>
      </c>
      <c r="L271" s="18">
        <v>2</v>
      </c>
      <c r="M271" s="19">
        <v>198.56521739130434</v>
      </c>
      <c r="N271" s="9" t="s">
        <v>2221</v>
      </c>
      <c r="O271" s="18">
        <v>2019</v>
      </c>
      <c r="P271" s="18" t="s">
        <v>83</v>
      </c>
      <c r="R271" s="17"/>
      <c r="W271" s="48" t="s">
        <v>3908</v>
      </c>
      <c r="X271" s="9" t="s">
        <v>4083</v>
      </c>
      <c r="Y271" s="9" t="s">
        <v>4083</v>
      </c>
      <c r="Z271" s="9" t="s">
        <v>4083</v>
      </c>
      <c r="AA271" s="9" t="s">
        <v>4083</v>
      </c>
      <c r="AB271" s="9" t="s">
        <v>3907</v>
      </c>
      <c r="AC271" s="9" t="s">
        <v>4083</v>
      </c>
      <c r="AD271" s="9" t="s">
        <v>4083</v>
      </c>
      <c r="AE271" s="48" t="s">
        <v>3908</v>
      </c>
      <c r="AF271" s="48" t="s">
        <v>4108</v>
      </c>
      <c r="AG271" s="9" t="s">
        <v>4083</v>
      </c>
      <c r="AH271" s="9" t="s">
        <v>4083</v>
      </c>
      <c r="AI271" s="9" t="s">
        <v>4083</v>
      </c>
      <c r="AJ271" s="9" t="s">
        <v>4083</v>
      </c>
      <c r="AK271" s="48" t="s">
        <v>3908</v>
      </c>
      <c r="AL271" s="9" t="s">
        <v>4083</v>
      </c>
      <c r="AM271" s="9" t="s">
        <v>4083</v>
      </c>
      <c r="AN271" s="9" t="s">
        <v>4083</v>
      </c>
      <c r="AO271" s="9" t="s">
        <v>4083</v>
      </c>
      <c r="AP271" s="9" t="s">
        <v>4083</v>
      </c>
      <c r="AQ271" s="48" t="s">
        <v>3908</v>
      </c>
      <c r="AR271" s="9" t="s">
        <v>3907</v>
      </c>
      <c r="AS271" s="9" t="s">
        <v>4083</v>
      </c>
      <c r="AT271" s="9" t="s">
        <v>4083</v>
      </c>
      <c r="AU271" s="9" t="s">
        <v>3907</v>
      </c>
      <c r="AV271" s="48" t="s">
        <v>3908</v>
      </c>
      <c r="AW271" s="9" t="s">
        <v>4083</v>
      </c>
      <c r="AX271" s="48" t="s">
        <v>4109</v>
      </c>
      <c r="AY271" s="48" t="s">
        <v>4108</v>
      </c>
      <c r="AZ271" s="9" t="s">
        <v>4083</v>
      </c>
    </row>
    <row r="272" spans="1:52" s="20" customFormat="1" x14ac:dyDescent="0.2">
      <c r="A272" s="18">
        <v>4</v>
      </c>
      <c r="B272" s="18" t="s">
        <v>2394</v>
      </c>
      <c r="C272" s="18">
        <v>23</v>
      </c>
      <c r="D272" s="15">
        <v>10</v>
      </c>
      <c r="E272" s="15">
        <v>13</v>
      </c>
      <c r="F272" s="16">
        <v>0.435</v>
      </c>
      <c r="G272" s="15">
        <v>4</v>
      </c>
      <c r="H272" s="17" t="s">
        <v>111</v>
      </c>
      <c r="I272" s="19">
        <v>4392.5</v>
      </c>
      <c r="J272" s="19">
        <v>4626.8</v>
      </c>
      <c r="K272" s="19">
        <v>278.7</v>
      </c>
      <c r="L272" s="18">
        <v>1</v>
      </c>
      <c r="M272" s="19">
        <v>190.97826086956522</v>
      </c>
      <c r="N272" s="9" t="s">
        <v>2221</v>
      </c>
      <c r="O272" s="18">
        <v>2019</v>
      </c>
      <c r="P272" s="18" t="s">
        <v>2395</v>
      </c>
      <c r="R272" s="17"/>
      <c r="W272" s="9" t="s">
        <v>3907</v>
      </c>
      <c r="X272" s="9" t="s">
        <v>4083</v>
      </c>
      <c r="Y272" s="9" t="s">
        <v>4083</v>
      </c>
      <c r="Z272" s="9" t="s">
        <v>4083</v>
      </c>
      <c r="AA272" s="48" t="s">
        <v>4106</v>
      </c>
      <c r="AB272" s="9" t="s">
        <v>3907</v>
      </c>
      <c r="AC272" s="9" t="s">
        <v>4083</v>
      </c>
      <c r="AD272" s="9" t="s">
        <v>4083</v>
      </c>
      <c r="AE272" s="9" t="s">
        <v>3907</v>
      </c>
      <c r="AF272" s="48" t="s">
        <v>4106</v>
      </c>
      <c r="AG272" s="9" t="s">
        <v>4083</v>
      </c>
      <c r="AH272" s="9" t="s">
        <v>4083</v>
      </c>
      <c r="AI272" s="9" t="s">
        <v>4083</v>
      </c>
      <c r="AJ272" s="9" t="s">
        <v>4083</v>
      </c>
      <c r="AK272" s="48" t="s">
        <v>3908</v>
      </c>
      <c r="AL272" s="9" t="s">
        <v>4083</v>
      </c>
      <c r="AM272" s="9" t="s">
        <v>4083</v>
      </c>
      <c r="AN272" s="9" t="s">
        <v>4083</v>
      </c>
      <c r="AO272" s="9" t="s">
        <v>4083</v>
      </c>
      <c r="AP272" s="9" t="s">
        <v>4083</v>
      </c>
      <c r="AQ272" s="48" t="s">
        <v>3908</v>
      </c>
      <c r="AR272" s="9" t="s">
        <v>3907</v>
      </c>
      <c r="AS272" s="9" t="s">
        <v>4083</v>
      </c>
      <c r="AT272" s="9" t="s">
        <v>4083</v>
      </c>
      <c r="AU272" s="9" t="s">
        <v>3907</v>
      </c>
      <c r="AV272" s="9" t="s">
        <v>3907</v>
      </c>
      <c r="AW272" s="9" t="s">
        <v>4083</v>
      </c>
      <c r="AX272" s="48" t="s">
        <v>4108</v>
      </c>
      <c r="AY272" s="9" t="s">
        <v>4083</v>
      </c>
      <c r="AZ272" s="9" t="s">
        <v>4083</v>
      </c>
    </row>
    <row r="273" spans="1:52" s="20" customFormat="1" x14ac:dyDescent="0.2">
      <c r="A273" s="18">
        <v>1</v>
      </c>
      <c r="B273" s="18" t="s">
        <v>3560</v>
      </c>
      <c r="C273" s="18">
        <v>23</v>
      </c>
      <c r="D273" s="15">
        <v>18</v>
      </c>
      <c r="E273" s="15">
        <v>5</v>
      </c>
      <c r="F273" s="16">
        <v>0.78300000000000003</v>
      </c>
      <c r="G273" s="15" t="s">
        <v>6</v>
      </c>
      <c r="H273" s="17" t="s">
        <v>156</v>
      </c>
      <c r="I273" s="19">
        <v>5095</v>
      </c>
      <c r="J273" s="19">
        <v>3961.2</v>
      </c>
      <c r="K273" s="19">
        <v>276.7</v>
      </c>
      <c r="L273" s="18">
        <v>0</v>
      </c>
      <c r="M273" s="19">
        <f t="shared" ref="M273:M284" si="6">I273/C273</f>
        <v>221.52173913043478</v>
      </c>
      <c r="N273" s="9" t="s">
        <v>3562</v>
      </c>
      <c r="O273" s="18">
        <v>2020</v>
      </c>
      <c r="P273" s="18" t="s">
        <v>1964</v>
      </c>
      <c r="Q273" s="20" t="s">
        <v>3715</v>
      </c>
      <c r="R273" s="17" t="s">
        <v>3717</v>
      </c>
      <c r="T273" s="42">
        <v>0</v>
      </c>
      <c r="W273" s="48" t="s">
        <v>1799</v>
      </c>
      <c r="X273" s="9" t="s">
        <v>4083</v>
      </c>
      <c r="Y273" s="9" t="s">
        <v>4083</v>
      </c>
      <c r="Z273" s="9" t="s">
        <v>4083</v>
      </c>
      <c r="AA273" s="48" t="s">
        <v>4107</v>
      </c>
      <c r="AB273" s="9" t="s">
        <v>3907</v>
      </c>
      <c r="AC273" s="9" t="s">
        <v>4083</v>
      </c>
      <c r="AD273" s="9" t="s">
        <v>4083</v>
      </c>
      <c r="AE273" s="48" t="s">
        <v>3908</v>
      </c>
      <c r="AF273" s="54" t="s">
        <v>4113</v>
      </c>
      <c r="AG273" s="9" t="s">
        <v>4083</v>
      </c>
      <c r="AH273" s="9" t="s">
        <v>4083</v>
      </c>
      <c r="AI273" s="9" t="s">
        <v>4083</v>
      </c>
      <c r="AJ273" s="9" t="s">
        <v>4083</v>
      </c>
      <c r="AK273" s="48" t="s">
        <v>3908</v>
      </c>
      <c r="AL273" s="9" t="s">
        <v>4083</v>
      </c>
      <c r="AM273" s="9" t="s">
        <v>4083</v>
      </c>
      <c r="AN273" s="9" t="s">
        <v>4083</v>
      </c>
      <c r="AO273" s="9" t="s">
        <v>4083</v>
      </c>
      <c r="AP273" s="9" t="s">
        <v>4083</v>
      </c>
      <c r="AQ273" s="48" t="s">
        <v>3908</v>
      </c>
      <c r="AR273" s="48" t="s">
        <v>4112</v>
      </c>
      <c r="AS273" s="9" t="s">
        <v>4083</v>
      </c>
      <c r="AT273" s="9" t="s">
        <v>4083</v>
      </c>
      <c r="AU273" s="48" t="s">
        <v>3908</v>
      </c>
      <c r="AV273" s="48" t="s">
        <v>3908</v>
      </c>
      <c r="AW273" s="9" t="s">
        <v>4083</v>
      </c>
      <c r="AX273" s="9" t="s">
        <v>4083</v>
      </c>
      <c r="AY273" s="48" t="s">
        <v>3907</v>
      </c>
      <c r="AZ273" s="9" t="s">
        <v>4083</v>
      </c>
    </row>
    <row r="274" spans="1:52" s="20" customFormat="1" x14ac:dyDescent="0.2">
      <c r="A274" s="18">
        <v>2</v>
      </c>
      <c r="B274" s="18" t="s">
        <v>3559</v>
      </c>
      <c r="C274" s="18">
        <v>23</v>
      </c>
      <c r="D274" s="15">
        <v>16</v>
      </c>
      <c r="E274" s="15">
        <v>7</v>
      </c>
      <c r="F274" s="16">
        <v>0.69599999999999995</v>
      </c>
      <c r="G274" s="15">
        <v>2</v>
      </c>
      <c r="H274" s="17" t="s">
        <v>109</v>
      </c>
      <c r="I274" s="19">
        <v>4838.3</v>
      </c>
      <c r="J274" s="19">
        <v>4277.5</v>
      </c>
      <c r="K274" s="19">
        <v>310.8</v>
      </c>
      <c r="L274" s="18">
        <v>2</v>
      </c>
      <c r="M274" s="19">
        <f t="shared" si="6"/>
        <v>210.3608695652174</v>
      </c>
      <c r="N274" s="9" t="s">
        <v>3562</v>
      </c>
      <c r="O274" s="18">
        <v>2020</v>
      </c>
      <c r="P274" s="18" t="s">
        <v>78</v>
      </c>
      <c r="Q274" s="20" t="s">
        <v>3716</v>
      </c>
      <c r="R274" s="17" t="s">
        <v>3718</v>
      </c>
      <c r="T274" s="42">
        <v>0</v>
      </c>
      <c r="W274" s="48" t="s">
        <v>3908</v>
      </c>
      <c r="X274" s="9" t="s">
        <v>4083</v>
      </c>
      <c r="Y274" s="9" t="s">
        <v>4083</v>
      </c>
      <c r="Z274" s="9" t="s">
        <v>4083</v>
      </c>
      <c r="AA274" s="48" t="s">
        <v>4112</v>
      </c>
      <c r="AB274" s="48" t="s">
        <v>1801</v>
      </c>
      <c r="AC274" s="9" t="s">
        <v>4083</v>
      </c>
      <c r="AD274" s="9" t="s">
        <v>4083</v>
      </c>
      <c r="AE274" s="48" t="s">
        <v>3907</v>
      </c>
      <c r="AF274" s="9" t="s">
        <v>4083</v>
      </c>
      <c r="AG274" s="9" t="s">
        <v>4083</v>
      </c>
      <c r="AH274" s="9" t="s">
        <v>4083</v>
      </c>
      <c r="AI274" s="9" t="s">
        <v>4083</v>
      </c>
      <c r="AJ274" s="9" t="s">
        <v>4083</v>
      </c>
      <c r="AK274" s="48" t="s">
        <v>3908</v>
      </c>
      <c r="AL274" s="9" t="s">
        <v>4083</v>
      </c>
      <c r="AM274" s="9" t="s">
        <v>4083</v>
      </c>
      <c r="AN274" s="9" t="s">
        <v>4083</v>
      </c>
      <c r="AO274" s="9" t="s">
        <v>4083</v>
      </c>
      <c r="AP274" s="9" t="s">
        <v>4083</v>
      </c>
      <c r="AQ274" s="48" t="s">
        <v>3907</v>
      </c>
      <c r="AR274" s="48" t="s">
        <v>4107</v>
      </c>
      <c r="AS274" s="9" t="s">
        <v>4083</v>
      </c>
      <c r="AT274" s="9" t="s">
        <v>4083</v>
      </c>
      <c r="AU274" s="48" t="s">
        <v>3908</v>
      </c>
      <c r="AV274" s="48" t="s">
        <v>3908</v>
      </c>
      <c r="AW274" s="9" t="s">
        <v>4083</v>
      </c>
      <c r="AX274" s="48" t="s">
        <v>4113</v>
      </c>
      <c r="AY274" s="48" t="s">
        <v>3908</v>
      </c>
      <c r="AZ274" s="9" t="s">
        <v>4083</v>
      </c>
    </row>
    <row r="275" spans="1:52" s="20" customFormat="1" x14ac:dyDescent="0.2">
      <c r="A275" s="18">
        <v>3</v>
      </c>
      <c r="B275" s="18" t="s">
        <v>3556</v>
      </c>
      <c r="C275" s="18">
        <v>23</v>
      </c>
      <c r="D275" s="15">
        <v>5</v>
      </c>
      <c r="E275" s="15">
        <v>18</v>
      </c>
      <c r="F275" s="16">
        <v>0.217</v>
      </c>
      <c r="G275" s="15">
        <v>13</v>
      </c>
      <c r="H275" s="17" t="s">
        <v>114</v>
      </c>
      <c r="I275" s="19">
        <v>3530.8</v>
      </c>
      <c r="J275" s="19">
        <v>4395.5</v>
      </c>
      <c r="K275" s="19">
        <v>197.8</v>
      </c>
      <c r="L275" s="18">
        <v>0</v>
      </c>
      <c r="M275" s="19">
        <f t="shared" si="6"/>
        <v>153.51304347826087</v>
      </c>
      <c r="N275" s="9" t="s">
        <v>3562</v>
      </c>
      <c r="O275" s="18">
        <v>2020</v>
      </c>
      <c r="P275" s="18" t="s">
        <v>88</v>
      </c>
      <c r="R275" s="17"/>
      <c r="W275" s="9" t="s">
        <v>3907</v>
      </c>
      <c r="X275" s="9" t="s">
        <v>4083</v>
      </c>
      <c r="Y275" s="9" t="s">
        <v>4083</v>
      </c>
      <c r="Z275" s="9" t="s">
        <v>4083</v>
      </c>
      <c r="AA275" s="48" t="s">
        <v>4106</v>
      </c>
      <c r="AB275" s="9" t="s">
        <v>3907</v>
      </c>
      <c r="AC275" s="9" t="s">
        <v>4083</v>
      </c>
      <c r="AD275" s="9" t="s">
        <v>4083</v>
      </c>
      <c r="AE275" s="9" t="s">
        <v>3907</v>
      </c>
      <c r="AF275" s="48" t="s">
        <v>4109</v>
      </c>
      <c r="AG275" s="9" t="s">
        <v>4083</v>
      </c>
      <c r="AH275" s="9" t="s">
        <v>4083</v>
      </c>
      <c r="AI275" s="9" t="s">
        <v>4083</v>
      </c>
      <c r="AJ275" s="9" t="s">
        <v>4083</v>
      </c>
      <c r="AK275" s="9" t="s">
        <v>3907</v>
      </c>
      <c r="AL275" s="9" t="s">
        <v>4083</v>
      </c>
      <c r="AM275" s="9" t="s">
        <v>4083</v>
      </c>
      <c r="AN275" s="9" t="s">
        <v>4083</v>
      </c>
      <c r="AO275" s="9" t="s">
        <v>4083</v>
      </c>
      <c r="AP275" s="9" t="s">
        <v>4083</v>
      </c>
      <c r="AQ275" s="9" t="s">
        <v>3907</v>
      </c>
      <c r="AR275" s="9" t="s">
        <v>4083</v>
      </c>
      <c r="AS275" s="9" t="s">
        <v>4083</v>
      </c>
      <c r="AT275" s="9" t="s">
        <v>4083</v>
      </c>
      <c r="AU275" s="9" t="s">
        <v>3907</v>
      </c>
      <c r="AV275" s="48" t="s">
        <v>3908</v>
      </c>
      <c r="AW275" s="9" t="s">
        <v>4083</v>
      </c>
      <c r="AX275" s="9" t="s">
        <v>4115</v>
      </c>
      <c r="AY275" s="9" t="s">
        <v>3907</v>
      </c>
      <c r="AZ275" s="9" t="s">
        <v>4083</v>
      </c>
    </row>
    <row r="276" spans="1:52" s="20" customFormat="1" x14ac:dyDescent="0.2">
      <c r="A276" s="18">
        <v>4</v>
      </c>
      <c r="B276" s="18" t="s">
        <v>3714</v>
      </c>
      <c r="C276" s="18">
        <v>23</v>
      </c>
      <c r="D276" s="15">
        <v>5</v>
      </c>
      <c r="E276" s="15">
        <v>18</v>
      </c>
      <c r="F276" s="16">
        <v>0.217</v>
      </c>
      <c r="G276" s="15">
        <v>13</v>
      </c>
      <c r="H276" s="17" t="s">
        <v>158</v>
      </c>
      <c r="I276" s="19">
        <v>3444.5</v>
      </c>
      <c r="J276" s="19">
        <v>4559.5</v>
      </c>
      <c r="K276" s="19">
        <v>264.5</v>
      </c>
      <c r="L276" s="18">
        <v>0</v>
      </c>
      <c r="M276" s="19">
        <f t="shared" si="6"/>
        <v>149.7608695652174</v>
      </c>
      <c r="N276" s="9" t="s">
        <v>3562</v>
      </c>
      <c r="O276" s="18">
        <v>2020</v>
      </c>
      <c r="P276" s="18" t="s">
        <v>83</v>
      </c>
      <c r="R276" s="17"/>
      <c r="W276" s="9" t="s">
        <v>3907</v>
      </c>
      <c r="X276" s="9" t="s">
        <v>4083</v>
      </c>
      <c r="Y276" s="9" t="s">
        <v>4083</v>
      </c>
      <c r="Z276" s="9" t="s">
        <v>4083</v>
      </c>
      <c r="AA276" s="9" t="s">
        <v>4083</v>
      </c>
      <c r="AB276" s="9" t="s">
        <v>3907</v>
      </c>
      <c r="AC276" s="9" t="s">
        <v>4083</v>
      </c>
      <c r="AD276" s="9" t="s">
        <v>4083</v>
      </c>
      <c r="AE276" s="9" t="s">
        <v>3907</v>
      </c>
      <c r="AF276" s="9" t="s">
        <v>4115</v>
      </c>
      <c r="AG276" s="9" t="s">
        <v>4083</v>
      </c>
      <c r="AH276" s="9" t="s">
        <v>4083</v>
      </c>
      <c r="AI276" s="9" t="s">
        <v>4083</v>
      </c>
      <c r="AJ276" s="9" t="s">
        <v>4083</v>
      </c>
      <c r="AK276" s="48" t="s">
        <v>3908</v>
      </c>
      <c r="AL276" s="9" t="s">
        <v>4083</v>
      </c>
      <c r="AM276" s="9" t="s">
        <v>4083</v>
      </c>
      <c r="AN276" s="9" t="s">
        <v>4083</v>
      </c>
      <c r="AO276" s="9" t="s">
        <v>4083</v>
      </c>
      <c r="AP276" s="9" t="s">
        <v>4083</v>
      </c>
      <c r="AQ276" s="48" t="s">
        <v>3907</v>
      </c>
      <c r="AR276" s="48" t="s">
        <v>4108</v>
      </c>
      <c r="AS276" s="9" t="s">
        <v>4083</v>
      </c>
      <c r="AT276" s="9" t="s">
        <v>4083</v>
      </c>
      <c r="AU276" s="9" t="s">
        <v>3907</v>
      </c>
      <c r="AV276" s="9" t="s">
        <v>3907</v>
      </c>
      <c r="AW276" s="9" t="s">
        <v>4083</v>
      </c>
      <c r="AX276" s="48" t="s">
        <v>4109</v>
      </c>
      <c r="AY276" s="48" t="s">
        <v>3908</v>
      </c>
      <c r="AZ276" s="9" t="s">
        <v>4083</v>
      </c>
    </row>
    <row r="277" spans="1:52" s="20" customFormat="1" x14ac:dyDescent="0.2">
      <c r="A277" s="18">
        <v>1</v>
      </c>
      <c r="B277" s="18" t="s">
        <v>3553</v>
      </c>
      <c r="C277" s="18">
        <v>23</v>
      </c>
      <c r="D277" s="15">
        <v>19</v>
      </c>
      <c r="E277" s="15">
        <v>4</v>
      </c>
      <c r="F277" s="16">
        <v>0.82599999999999996</v>
      </c>
      <c r="G277" s="15" t="s">
        <v>6</v>
      </c>
      <c r="H277" s="17" t="s">
        <v>3565</v>
      </c>
      <c r="I277" s="19">
        <v>5354.8</v>
      </c>
      <c r="J277" s="19">
        <v>4079.8</v>
      </c>
      <c r="K277" s="19">
        <v>318</v>
      </c>
      <c r="L277" s="18">
        <v>1</v>
      </c>
      <c r="M277" s="19">
        <f t="shared" si="6"/>
        <v>232.81739130434784</v>
      </c>
      <c r="N277" s="9" t="s">
        <v>3563</v>
      </c>
      <c r="O277" s="18">
        <v>2020</v>
      </c>
      <c r="P277" s="18" t="s">
        <v>79</v>
      </c>
      <c r="Q277" s="20" t="s">
        <v>3715</v>
      </c>
      <c r="R277" s="17" t="s">
        <v>3719</v>
      </c>
      <c r="S277" s="20" t="s">
        <v>3720</v>
      </c>
      <c r="T277" s="42">
        <v>0</v>
      </c>
      <c r="W277" s="9" t="s">
        <v>4083</v>
      </c>
      <c r="X277" s="9" t="s">
        <v>4083</v>
      </c>
      <c r="Y277" s="9" t="s">
        <v>4083</v>
      </c>
      <c r="Z277" s="9" t="s">
        <v>4083</v>
      </c>
      <c r="AA277" s="48" t="s">
        <v>3908</v>
      </c>
      <c r="AB277" s="48" t="s">
        <v>1800</v>
      </c>
      <c r="AC277" s="9" t="s">
        <v>4083</v>
      </c>
      <c r="AD277" s="9" t="s">
        <v>4083</v>
      </c>
      <c r="AE277" s="48" t="s">
        <v>4107</v>
      </c>
      <c r="AF277" s="48" t="s">
        <v>3907</v>
      </c>
      <c r="AG277" s="9" t="s">
        <v>4083</v>
      </c>
      <c r="AH277" s="9" t="s">
        <v>4083</v>
      </c>
      <c r="AI277" s="9" t="s">
        <v>4083</v>
      </c>
      <c r="AJ277" s="9" t="s">
        <v>4083</v>
      </c>
      <c r="AK277" s="48" t="s">
        <v>4112</v>
      </c>
      <c r="AL277" s="9" t="s">
        <v>4083</v>
      </c>
      <c r="AM277" s="9" t="s">
        <v>4083</v>
      </c>
      <c r="AN277" s="9" t="s">
        <v>4083</v>
      </c>
      <c r="AO277" s="9" t="s">
        <v>4083</v>
      </c>
      <c r="AP277" s="9" t="s">
        <v>4083</v>
      </c>
      <c r="AQ277" s="48" t="s">
        <v>3908</v>
      </c>
      <c r="AR277" s="48" t="s">
        <v>3908</v>
      </c>
      <c r="AS277" s="9" t="s">
        <v>4083</v>
      </c>
      <c r="AT277" s="9" t="s">
        <v>4083</v>
      </c>
      <c r="AU277" s="48" t="s">
        <v>3908</v>
      </c>
      <c r="AV277" s="48" t="s">
        <v>3908</v>
      </c>
      <c r="AW277" s="9" t="s">
        <v>4083</v>
      </c>
      <c r="AX277" s="48" t="s">
        <v>1799</v>
      </c>
      <c r="AY277" s="48" t="s">
        <v>3907</v>
      </c>
      <c r="AZ277" s="9" t="s">
        <v>4083</v>
      </c>
    </row>
    <row r="278" spans="1:52" s="20" customFormat="1" x14ac:dyDescent="0.2">
      <c r="A278" s="18">
        <v>2</v>
      </c>
      <c r="B278" s="18" t="s">
        <v>3558</v>
      </c>
      <c r="C278" s="18">
        <v>23</v>
      </c>
      <c r="D278" s="15">
        <v>12</v>
      </c>
      <c r="E278" s="15">
        <v>11</v>
      </c>
      <c r="F278" s="16">
        <v>0.52200000000000002</v>
      </c>
      <c r="G278" s="15">
        <v>7</v>
      </c>
      <c r="H278" s="17" t="s">
        <v>157</v>
      </c>
      <c r="I278" s="19">
        <v>4432.8</v>
      </c>
      <c r="J278" s="19">
        <v>4466.7</v>
      </c>
      <c r="K278" s="19">
        <v>235.5</v>
      </c>
      <c r="L278" s="18">
        <v>1</v>
      </c>
      <c r="M278" s="19">
        <f t="shared" ref="M278:M283" si="7">I278/C278</f>
        <v>192.73043478260871</v>
      </c>
      <c r="N278" s="9" t="s">
        <v>3563</v>
      </c>
      <c r="O278" s="18">
        <v>2020</v>
      </c>
      <c r="P278" s="20" t="s">
        <v>77</v>
      </c>
      <c r="R278" s="17"/>
      <c r="W278" s="48" t="s">
        <v>4109</v>
      </c>
      <c r="X278" s="9" t="s">
        <v>4083</v>
      </c>
      <c r="Y278" s="9" t="s">
        <v>4083</v>
      </c>
      <c r="Z278" s="9" t="s">
        <v>4083</v>
      </c>
      <c r="AA278" s="48" t="s">
        <v>3908</v>
      </c>
      <c r="AB278" s="48" t="s">
        <v>3907</v>
      </c>
      <c r="AC278" s="9" t="s">
        <v>4083</v>
      </c>
      <c r="AD278" s="9" t="s">
        <v>4083</v>
      </c>
      <c r="AE278" s="9" t="s">
        <v>4083</v>
      </c>
      <c r="AF278" s="48" t="s">
        <v>3908</v>
      </c>
      <c r="AG278" s="9" t="s">
        <v>4083</v>
      </c>
      <c r="AH278" s="9" t="s">
        <v>4083</v>
      </c>
      <c r="AI278" s="9" t="s">
        <v>4083</v>
      </c>
      <c r="AJ278" s="9" t="s">
        <v>4083</v>
      </c>
      <c r="AK278" s="48" t="s">
        <v>4106</v>
      </c>
      <c r="AL278" s="9" t="s">
        <v>4083</v>
      </c>
      <c r="AM278" s="9" t="s">
        <v>4083</v>
      </c>
      <c r="AN278" s="9" t="s">
        <v>4083</v>
      </c>
      <c r="AO278" s="9" t="s">
        <v>4083</v>
      </c>
      <c r="AP278" s="9" t="s">
        <v>4083</v>
      </c>
      <c r="AQ278" s="9" t="s">
        <v>3907</v>
      </c>
      <c r="AR278" s="48" t="s">
        <v>3908</v>
      </c>
      <c r="AS278" s="9" t="s">
        <v>4083</v>
      </c>
      <c r="AT278" s="9" t="s">
        <v>4083</v>
      </c>
      <c r="AU278" s="9" t="s">
        <v>3907</v>
      </c>
      <c r="AV278" s="48" t="s">
        <v>4107</v>
      </c>
      <c r="AW278" s="9" t="s">
        <v>4083</v>
      </c>
      <c r="AX278" s="9" t="s">
        <v>3907</v>
      </c>
      <c r="AY278" s="48" t="s">
        <v>3908</v>
      </c>
      <c r="AZ278" s="9" t="s">
        <v>4083</v>
      </c>
    </row>
    <row r="279" spans="1:52" s="20" customFormat="1" x14ac:dyDescent="0.2">
      <c r="A279" s="18">
        <v>3</v>
      </c>
      <c r="B279" s="18" t="s">
        <v>3727</v>
      </c>
      <c r="C279" s="18">
        <v>23</v>
      </c>
      <c r="D279" s="15">
        <v>6</v>
      </c>
      <c r="E279" s="15">
        <v>17</v>
      </c>
      <c r="F279" s="16">
        <v>0.26100000000000001</v>
      </c>
      <c r="G279" s="15">
        <v>13</v>
      </c>
      <c r="H279" s="17" t="s">
        <v>114</v>
      </c>
      <c r="I279" s="19">
        <v>3685.8</v>
      </c>
      <c r="J279" s="19">
        <v>4295</v>
      </c>
      <c r="K279" s="19">
        <v>197</v>
      </c>
      <c r="L279" s="18">
        <v>0</v>
      </c>
      <c r="M279" s="19">
        <f t="shared" si="7"/>
        <v>160.25217391304349</v>
      </c>
      <c r="N279" s="9" t="s">
        <v>3563</v>
      </c>
      <c r="O279" s="18">
        <v>2020</v>
      </c>
      <c r="P279" s="18" t="s">
        <v>161</v>
      </c>
      <c r="R279" s="17"/>
      <c r="T279" s="42"/>
      <c r="W279" s="48" t="s">
        <v>4115</v>
      </c>
      <c r="X279" s="9" t="s">
        <v>4083</v>
      </c>
      <c r="Y279" s="9" t="s">
        <v>4083</v>
      </c>
      <c r="Z279" s="9" t="s">
        <v>4083</v>
      </c>
      <c r="AA279" s="48" t="s">
        <v>3908</v>
      </c>
      <c r="AB279" s="9" t="s">
        <v>3907</v>
      </c>
      <c r="AC279" s="9" t="s">
        <v>4083</v>
      </c>
      <c r="AD279" s="9" t="s">
        <v>4083</v>
      </c>
      <c r="AE279" s="48" t="s">
        <v>4109</v>
      </c>
      <c r="AF279" s="9" t="s">
        <v>3907</v>
      </c>
      <c r="AG279" s="9" t="s">
        <v>4083</v>
      </c>
      <c r="AH279" s="9" t="s">
        <v>4083</v>
      </c>
      <c r="AI279" s="9" t="s">
        <v>4083</v>
      </c>
      <c r="AJ279" s="9" t="s">
        <v>4083</v>
      </c>
      <c r="AK279" s="48" t="s">
        <v>4106</v>
      </c>
      <c r="AL279" s="9" t="s">
        <v>4083</v>
      </c>
      <c r="AM279" s="9" t="s">
        <v>4083</v>
      </c>
      <c r="AN279" s="9" t="s">
        <v>4083</v>
      </c>
      <c r="AO279" s="9" t="s">
        <v>4083</v>
      </c>
      <c r="AP279" s="9" t="s">
        <v>4083</v>
      </c>
      <c r="AQ279" s="48" t="s">
        <v>3908</v>
      </c>
      <c r="AR279" s="48" t="s">
        <v>3907</v>
      </c>
      <c r="AS279" s="9" t="s">
        <v>4083</v>
      </c>
      <c r="AT279" s="9" t="s">
        <v>4083</v>
      </c>
      <c r="AU279" s="9" t="s">
        <v>3907</v>
      </c>
      <c r="AV279" s="9" t="s">
        <v>4083</v>
      </c>
      <c r="AW279" s="9" t="s">
        <v>4083</v>
      </c>
      <c r="AX279" s="9" t="s">
        <v>3907</v>
      </c>
      <c r="AY279" s="9" t="s">
        <v>3907</v>
      </c>
      <c r="AZ279" s="9" t="s">
        <v>4083</v>
      </c>
    </row>
    <row r="280" spans="1:52" s="20" customFormat="1" x14ac:dyDescent="0.2">
      <c r="A280" s="18">
        <v>4</v>
      </c>
      <c r="B280" s="18" t="s">
        <v>3557</v>
      </c>
      <c r="C280" s="18">
        <v>23</v>
      </c>
      <c r="D280" s="15">
        <v>6</v>
      </c>
      <c r="E280" s="15">
        <v>17</v>
      </c>
      <c r="F280" s="16">
        <v>0.26100000000000001</v>
      </c>
      <c r="G280" s="15">
        <v>13</v>
      </c>
      <c r="H280" s="17" t="s">
        <v>114</v>
      </c>
      <c r="I280" s="19">
        <v>3750.2</v>
      </c>
      <c r="J280" s="19">
        <v>4572.7</v>
      </c>
      <c r="K280" s="19">
        <v>213.3</v>
      </c>
      <c r="L280" s="18">
        <v>0</v>
      </c>
      <c r="M280" s="19">
        <f t="shared" si="7"/>
        <v>163.05217391304348</v>
      </c>
      <c r="N280" s="9" t="s">
        <v>3563</v>
      </c>
      <c r="O280" s="18">
        <v>2020</v>
      </c>
      <c r="P280" s="18" t="s">
        <v>85</v>
      </c>
      <c r="R280" s="17"/>
      <c r="W280" s="48" t="s">
        <v>4115</v>
      </c>
      <c r="X280" s="9" t="s">
        <v>4083</v>
      </c>
      <c r="Y280" s="9" t="s">
        <v>4083</v>
      </c>
      <c r="Z280" s="9" t="s">
        <v>4083</v>
      </c>
      <c r="AA280" s="9" t="s">
        <v>3907</v>
      </c>
      <c r="AB280" s="9" t="s">
        <v>3907</v>
      </c>
      <c r="AC280" s="9" t="s">
        <v>4083</v>
      </c>
      <c r="AD280" s="9" t="s">
        <v>4083</v>
      </c>
      <c r="AE280" s="48" t="s">
        <v>4108</v>
      </c>
      <c r="AF280" s="9" t="s">
        <v>3907</v>
      </c>
      <c r="AG280" s="9" t="s">
        <v>4083</v>
      </c>
      <c r="AH280" s="9" t="s">
        <v>4083</v>
      </c>
      <c r="AI280" s="9" t="s">
        <v>4083</v>
      </c>
      <c r="AJ280" s="9" t="s">
        <v>4083</v>
      </c>
      <c r="AK280" s="9" t="s">
        <v>4083</v>
      </c>
      <c r="AL280" s="9" t="s">
        <v>4083</v>
      </c>
      <c r="AM280" s="9" t="s">
        <v>4083</v>
      </c>
      <c r="AN280" s="9" t="s">
        <v>4083</v>
      </c>
      <c r="AO280" s="9" t="s">
        <v>4083</v>
      </c>
      <c r="AP280" s="9" t="s">
        <v>4083</v>
      </c>
      <c r="AQ280" s="9" t="s">
        <v>3907</v>
      </c>
      <c r="AR280" s="48" t="s">
        <v>3908</v>
      </c>
      <c r="AS280" s="9" t="s">
        <v>4083</v>
      </c>
      <c r="AT280" s="9" t="s">
        <v>4083</v>
      </c>
      <c r="AU280" s="48" t="s">
        <v>3908</v>
      </c>
      <c r="AV280" s="48" t="s">
        <v>4108</v>
      </c>
      <c r="AW280" s="9" t="s">
        <v>4083</v>
      </c>
      <c r="AX280" s="9" t="s">
        <v>3907</v>
      </c>
      <c r="AY280" s="9" t="s">
        <v>3907</v>
      </c>
      <c r="AZ280" s="9" t="s">
        <v>4083</v>
      </c>
    </row>
    <row r="281" spans="1:52" s="20" customFormat="1" x14ac:dyDescent="0.2">
      <c r="A281" s="18">
        <v>1</v>
      </c>
      <c r="B281" s="18" t="s">
        <v>3728</v>
      </c>
      <c r="C281" s="18">
        <v>23</v>
      </c>
      <c r="D281" s="15">
        <v>20</v>
      </c>
      <c r="E281" s="15">
        <v>3</v>
      </c>
      <c r="F281" s="16">
        <v>0.56499999999999995</v>
      </c>
      <c r="G281" s="15" t="s">
        <v>6</v>
      </c>
      <c r="H281" s="17" t="s">
        <v>2904</v>
      </c>
      <c r="I281" s="19">
        <v>5766.7</v>
      </c>
      <c r="J281" s="19">
        <v>4392</v>
      </c>
      <c r="K281" s="19">
        <v>322.5</v>
      </c>
      <c r="L281" s="18">
        <v>2</v>
      </c>
      <c r="M281" s="19">
        <f t="shared" si="7"/>
        <v>250.72608695652173</v>
      </c>
      <c r="N281" s="9" t="s">
        <v>3564</v>
      </c>
      <c r="O281" s="18">
        <v>2020</v>
      </c>
      <c r="P281" s="18" t="s">
        <v>75</v>
      </c>
      <c r="Q281" s="20" t="s">
        <v>3715</v>
      </c>
      <c r="R281" s="17" t="s">
        <v>3718</v>
      </c>
      <c r="S281" s="20" t="s">
        <v>3721</v>
      </c>
      <c r="T281" s="42">
        <v>0</v>
      </c>
      <c r="W281" s="9" t="s">
        <v>1801</v>
      </c>
      <c r="X281" s="9" t="s">
        <v>4083</v>
      </c>
      <c r="Y281" s="9" t="s">
        <v>4083</v>
      </c>
      <c r="Z281" s="9" t="s">
        <v>4083</v>
      </c>
      <c r="AA281" s="48" t="s">
        <v>3908</v>
      </c>
      <c r="AB281" s="9" t="s">
        <v>4083</v>
      </c>
      <c r="AC281" s="9" t="s">
        <v>4083</v>
      </c>
      <c r="AD281" s="9" t="s">
        <v>4083</v>
      </c>
      <c r="AE281" s="48" t="s">
        <v>3908</v>
      </c>
      <c r="AF281" s="48" t="s">
        <v>1800</v>
      </c>
      <c r="AG281" s="9" t="s">
        <v>4083</v>
      </c>
      <c r="AH281" s="9" t="s">
        <v>4083</v>
      </c>
      <c r="AI281" s="9" t="s">
        <v>4083</v>
      </c>
      <c r="AJ281" s="9" t="s">
        <v>4083</v>
      </c>
      <c r="AK281" s="48" t="s">
        <v>3908</v>
      </c>
      <c r="AL281" s="9" t="s">
        <v>4083</v>
      </c>
      <c r="AM281" s="9" t="s">
        <v>4083</v>
      </c>
      <c r="AN281" s="9" t="s">
        <v>4083</v>
      </c>
      <c r="AO281" s="9" t="s">
        <v>4083</v>
      </c>
      <c r="AP281" s="9" t="s">
        <v>4083</v>
      </c>
      <c r="AQ281" s="48" t="s">
        <v>4107</v>
      </c>
      <c r="AR281" s="48" t="s">
        <v>3908</v>
      </c>
      <c r="AS281" s="9" t="s">
        <v>4083</v>
      </c>
      <c r="AT281" s="9" t="s">
        <v>4083</v>
      </c>
      <c r="AU281" s="48" t="s">
        <v>4112</v>
      </c>
      <c r="AV281" s="48" t="s">
        <v>3908</v>
      </c>
      <c r="AW281" s="9" t="s">
        <v>4083</v>
      </c>
      <c r="AX281" s="48" t="s">
        <v>3908</v>
      </c>
      <c r="AY281" s="48" t="s">
        <v>4107</v>
      </c>
      <c r="AZ281" s="9" t="s">
        <v>4083</v>
      </c>
    </row>
    <row r="282" spans="1:52" s="20" customFormat="1" x14ac:dyDescent="0.2">
      <c r="A282" s="18">
        <v>2</v>
      </c>
      <c r="B282" s="18" t="s">
        <v>3555</v>
      </c>
      <c r="C282" s="18">
        <v>23</v>
      </c>
      <c r="D282" s="15">
        <v>14</v>
      </c>
      <c r="E282" s="15">
        <v>9</v>
      </c>
      <c r="F282" s="16">
        <v>0.60899999999999999</v>
      </c>
      <c r="G282" s="15">
        <v>6</v>
      </c>
      <c r="H282" s="17" t="s">
        <v>110</v>
      </c>
      <c r="I282" s="19">
        <v>5376.8</v>
      </c>
      <c r="J282" s="19">
        <v>4486.7</v>
      </c>
      <c r="K282" s="19">
        <v>327.7</v>
      </c>
      <c r="L282" s="18">
        <v>2</v>
      </c>
      <c r="M282" s="19">
        <f t="shared" si="7"/>
        <v>233.77391304347827</v>
      </c>
      <c r="N282" s="9" t="s">
        <v>3564</v>
      </c>
      <c r="O282" s="18">
        <v>2020</v>
      </c>
      <c r="P282" s="18" t="s">
        <v>87</v>
      </c>
      <c r="R282" s="17"/>
      <c r="W282" s="9" t="s">
        <v>3907</v>
      </c>
      <c r="X282" s="9" t="s">
        <v>4083</v>
      </c>
      <c r="Y282" s="9" t="s">
        <v>4083</v>
      </c>
      <c r="Z282" s="9" t="s">
        <v>4083</v>
      </c>
      <c r="AA282" s="48" t="s">
        <v>3908</v>
      </c>
      <c r="AB282" s="48" t="s">
        <v>4109</v>
      </c>
      <c r="AC282" s="9" t="s">
        <v>4083</v>
      </c>
      <c r="AD282" s="9" t="s">
        <v>4083</v>
      </c>
      <c r="AE282" s="48" t="s">
        <v>3908</v>
      </c>
      <c r="AF282" s="48" t="s">
        <v>3908</v>
      </c>
      <c r="AG282" s="9" t="s">
        <v>4083</v>
      </c>
      <c r="AH282" s="9" t="s">
        <v>4083</v>
      </c>
      <c r="AI282" s="9" t="s">
        <v>4083</v>
      </c>
      <c r="AJ282" s="9" t="s">
        <v>4083</v>
      </c>
      <c r="AK282" s="48" t="s">
        <v>3908</v>
      </c>
      <c r="AL282" s="9" t="s">
        <v>4083</v>
      </c>
      <c r="AM282" s="9" t="s">
        <v>4083</v>
      </c>
      <c r="AN282" s="9" t="s">
        <v>4083</v>
      </c>
      <c r="AO282" s="9" t="s">
        <v>4083</v>
      </c>
      <c r="AP282" s="9" t="s">
        <v>4083</v>
      </c>
      <c r="AQ282" s="9" t="s">
        <v>4083</v>
      </c>
      <c r="AR282" s="48" t="s">
        <v>3908</v>
      </c>
      <c r="AS282" s="9" t="s">
        <v>4083</v>
      </c>
      <c r="AT282" s="9" t="s">
        <v>4083</v>
      </c>
      <c r="AU282" s="48" t="s">
        <v>4112</v>
      </c>
      <c r="AV282" s="9" t="s">
        <v>3907</v>
      </c>
      <c r="AW282" s="9" t="s">
        <v>4083</v>
      </c>
      <c r="AX282" s="9" t="s">
        <v>3907</v>
      </c>
      <c r="AY282" s="48" t="s">
        <v>4106</v>
      </c>
      <c r="AZ282" s="9" t="s">
        <v>4083</v>
      </c>
    </row>
    <row r="283" spans="1:52" s="20" customFormat="1" x14ac:dyDescent="0.2">
      <c r="A283" s="18">
        <v>3</v>
      </c>
      <c r="B283" s="18" t="s">
        <v>3561</v>
      </c>
      <c r="C283" s="18">
        <v>23</v>
      </c>
      <c r="D283" s="15">
        <v>12</v>
      </c>
      <c r="E283" s="15">
        <v>11</v>
      </c>
      <c r="F283" s="16">
        <v>0.52200000000000002</v>
      </c>
      <c r="G283" s="15">
        <v>8</v>
      </c>
      <c r="H283" s="17" t="s">
        <v>115</v>
      </c>
      <c r="I283" s="19">
        <v>4227.5</v>
      </c>
      <c r="J283" s="19">
        <v>4865</v>
      </c>
      <c r="K283" s="19">
        <v>238</v>
      </c>
      <c r="L283" s="18">
        <v>0</v>
      </c>
      <c r="M283" s="19">
        <f t="shared" si="7"/>
        <v>183.80434782608697</v>
      </c>
      <c r="N283" s="9" t="s">
        <v>3564</v>
      </c>
      <c r="O283" s="18">
        <v>2020</v>
      </c>
      <c r="P283" s="18" t="s">
        <v>2395</v>
      </c>
      <c r="R283" s="17"/>
      <c r="W283" s="48" t="s">
        <v>3908</v>
      </c>
      <c r="X283" s="9" t="s">
        <v>4083</v>
      </c>
      <c r="Y283" s="9" t="s">
        <v>4083</v>
      </c>
      <c r="Z283" s="9" t="s">
        <v>4083</v>
      </c>
      <c r="AA283" s="9" t="s">
        <v>3907</v>
      </c>
      <c r="AB283" s="48" t="s">
        <v>4109</v>
      </c>
      <c r="AC283" s="9" t="s">
        <v>4083</v>
      </c>
      <c r="AD283" s="9" t="s">
        <v>4083</v>
      </c>
      <c r="AE283" s="9" t="s">
        <v>3907</v>
      </c>
      <c r="AF283" s="48" t="s">
        <v>3907</v>
      </c>
      <c r="AG283" s="9" t="s">
        <v>4083</v>
      </c>
      <c r="AH283" s="9" t="s">
        <v>4083</v>
      </c>
      <c r="AI283" s="9" t="s">
        <v>4083</v>
      </c>
      <c r="AJ283" s="9" t="s">
        <v>4083</v>
      </c>
      <c r="AK283" s="48" t="s">
        <v>3908</v>
      </c>
      <c r="AL283" s="9" t="s">
        <v>4083</v>
      </c>
      <c r="AM283" s="9" t="s">
        <v>4083</v>
      </c>
      <c r="AN283" s="9" t="s">
        <v>4083</v>
      </c>
      <c r="AO283" s="9" t="s">
        <v>4083</v>
      </c>
      <c r="AP283" s="9" t="s">
        <v>4083</v>
      </c>
      <c r="AQ283" s="48" t="s">
        <v>4108</v>
      </c>
      <c r="AR283" s="48" t="s">
        <v>3908</v>
      </c>
      <c r="AS283" s="9" t="s">
        <v>4083</v>
      </c>
      <c r="AT283" s="9" t="s">
        <v>4083</v>
      </c>
      <c r="AU283" s="48" t="s">
        <v>4107</v>
      </c>
      <c r="AV283" s="48" t="s">
        <v>3908</v>
      </c>
      <c r="AW283" s="9" t="s">
        <v>4083</v>
      </c>
      <c r="AX283" s="48" t="s">
        <v>3908</v>
      </c>
      <c r="AY283" s="9" t="s">
        <v>4083</v>
      </c>
      <c r="AZ283" s="9" t="s">
        <v>4083</v>
      </c>
    </row>
    <row r="284" spans="1:52" s="20" customFormat="1" x14ac:dyDescent="0.2">
      <c r="A284" s="18">
        <v>4</v>
      </c>
      <c r="B284" s="18" t="s">
        <v>3554</v>
      </c>
      <c r="C284" s="18">
        <v>23</v>
      </c>
      <c r="D284" s="15">
        <v>5</v>
      </c>
      <c r="E284" s="15">
        <v>18</v>
      </c>
      <c r="F284" s="16">
        <v>0.217</v>
      </c>
      <c r="G284" s="15">
        <v>15</v>
      </c>
      <c r="H284" s="17" t="s">
        <v>2028</v>
      </c>
      <c r="I284" s="19">
        <v>3667.3</v>
      </c>
      <c r="J284" s="19">
        <v>4819.2</v>
      </c>
      <c r="K284" s="19">
        <v>201.2</v>
      </c>
      <c r="L284" s="18">
        <v>0</v>
      </c>
      <c r="M284" s="19">
        <f t="shared" si="6"/>
        <v>159.44782608695652</v>
      </c>
      <c r="N284" s="9" t="s">
        <v>3564</v>
      </c>
      <c r="O284" s="18">
        <v>2020</v>
      </c>
      <c r="P284" s="18" t="s">
        <v>119</v>
      </c>
      <c r="R284" s="17"/>
      <c r="T284" s="42"/>
      <c r="W284" s="9" t="s">
        <v>3907</v>
      </c>
      <c r="X284" s="9" t="s">
        <v>4083</v>
      </c>
      <c r="Y284" s="9" t="s">
        <v>4083</v>
      </c>
      <c r="Z284" s="9" t="s">
        <v>4083</v>
      </c>
      <c r="AA284" s="48" t="s">
        <v>3908</v>
      </c>
      <c r="AB284" s="9" t="s">
        <v>4115</v>
      </c>
      <c r="AC284" s="9" t="s">
        <v>4083</v>
      </c>
      <c r="AD284" s="9" t="s">
        <v>4083</v>
      </c>
      <c r="AE284" s="48" t="s">
        <v>3908</v>
      </c>
      <c r="AF284" s="48" t="s">
        <v>3907</v>
      </c>
      <c r="AG284" s="9" t="s">
        <v>4083</v>
      </c>
      <c r="AH284" s="9" t="s">
        <v>4083</v>
      </c>
      <c r="AI284" s="9" t="s">
        <v>4083</v>
      </c>
      <c r="AJ284" s="9" t="s">
        <v>4083</v>
      </c>
      <c r="AK284" s="9" t="s">
        <v>3907</v>
      </c>
      <c r="AL284" s="9" t="s">
        <v>4083</v>
      </c>
      <c r="AM284" s="9" t="s">
        <v>4083</v>
      </c>
      <c r="AN284" s="9" t="s">
        <v>4083</v>
      </c>
      <c r="AO284" s="9" t="s">
        <v>4083</v>
      </c>
      <c r="AP284" s="9" t="s">
        <v>4083</v>
      </c>
      <c r="AQ284" s="48" t="s">
        <v>4115</v>
      </c>
      <c r="AR284" s="48" t="s">
        <v>3908</v>
      </c>
      <c r="AS284" s="9" t="s">
        <v>4083</v>
      </c>
      <c r="AT284" s="9" t="s">
        <v>4083</v>
      </c>
      <c r="AU284" s="9" t="s">
        <v>4083</v>
      </c>
      <c r="AV284" s="48" t="s">
        <v>3908</v>
      </c>
      <c r="AW284" s="9" t="s">
        <v>4083</v>
      </c>
      <c r="AX284" s="9" t="s">
        <v>3907</v>
      </c>
      <c r="AY284" s="48" t="s">
        <v>4109</v>
      </c>
      <c r="AZ284" s="9" t="s">
        <v>4083</v>
      </c>
    </row>
    <row r="285" spans="1:52" s="20" customFormat="1" x14ac:dyDescent="0.2">
      <c r="A285" s="18">
        <v>1</v>
      </c>
      <c r="B285" s="18" t="s">
        <v>1965</v>
      </c>
      <c r="C285" s="18">
        <v>23</v>
      </c>
      <c r="D285" s="15">
        <v>15</v>
      </c>
      <c r="E285" s="15">
        <v>8</v>
      </c>
      <c r="F285" s="16">
        <v>0.65200000000000002</v>
      </c>
      <c r="G285" s="15" t="s">
        <v>6</v>
      </c>
      <c r="H285" s="17" t="s">
        <v>156</v>
      </c>
      <c r="I285" s="19">
        <v>4246.7</v>
      </c>
      <c r="J285" s="30">
        <v>3734.8</v>
      </c>
      <c r="K285" s="19">
        <v>223.5</v>
      </c>
      <c r="L285" s="18">
        <v>5</v>
      </c>
      <c r="M285" s="19">
        <v>184.6391304347826</v>
      </c>
      <c r="N285" s="9" t="s">
        <v>2903</v>
      </c>
      <c r="O285" s="18">
        <v>2021</v>
      </c>
      <c r="P285" s="18" t="s">
        <v>1964</v>
      </c>
      <c r="Q285" s="20" t="s">
        <v>121</v>
      </c>
      <c r="R285" s="17" t="s">
        <v>1799</v>
      </c>
      <c r="S285" s="20" t="s">
        <v>163</v>
      </c>
      <c r="T285" s="42">
        <v>76</v>
      </c>
      <c r="W285" s="48" t="s">
        <v>1806</v>
      </c>
      <c r="X285" s="9" t="s">
        <v>4083</v>
      </c>
      <c r="Y285" s="9" t="s">
        <v>4083</v>
      </c>
      <c r="Z285" s="9" t="s">
        <v>4083</v>
      </c>
      <c r="AA285" s="9" t="s">
        <v>3907</v>
      </c>
      <c r="AB285" s="9" t="s">
        <v>3907</v>
      </c>
      <c r="AC285" s="9" t="s">
        <v>4083</v>
      </c>
      <c r="AD285" s="9" t="s">
        <v>4083</v>
      </c>
      <c r="AE285" s="48" t="s">
        <v>4107</v>
      </c>
      <c r="AF285" s="9" t="s">
        <v>3907</v>
      </c>
      <c r="AG285" s="9" t="s">
        <v>4083</v>
      </c>
      <c r="AH285" s="9" t="s">
        <v>4083</v>
      </c>
      <c r="AI285" s="9" t="s">
        <v>4083</v>
      </c>
      <c r="AJ285" s="9" t="s">
        <v>4083</v>
      </c>
      <c r="AK285" s="48" t="s">
        <v>3908</v>
      </c>
      <c r="AL285" s="9" t="s">
        <v>4083</v>
      </c>
      <c r="AM285" s="9" t="s">
        <v>4083</v>
      </c>
      <c r="AN285" s="9" t="s">
        <v>4083</v>
      </c>
      <c r="AO285" s="9" t="s">
        <v>4083</v>
      </c>
      <c r="AP285" s="9" t="s">
        <v>4083</v>
      </c>
      <c r="AQ285" s="48" t="s">
        <v>3908</v>
      </c>
      <c r="AR285" s="48" t="s">
        <v>4107</v>
      </c>
      <c r="AS285" s="9" t="s">
        <v>4083</v>
      </c>
      <c r="AT285" s="9" t="s">
        <v>4083</v>
      </c>
      <c r="AU285" s="9" t="s">
        <v>3907</v>
      </c>
      <c r="AV285" s="9" t="s">
        <v>3907</v>
      </c>
      <c r="AW285" s="9" t="s">
        <v>4083</v>
      </c>
      <c r="AX285" s="9" t="s">
        <v>4083</v>
      </c>
      <c r="AY285" s="48" t="s">
        <v>1800</v>
      </c>
      <c r="AZ285" s="9" t="s">
        <v>4083</v>
      </c>
    </row>
    <row r="286" spans="1:52" s="20" customFormat="1" x14ac:dyDescent="0.2">
      <c r="A286" s="18">
        <v>2</v>
      </c>
      <c r="B286" s="18" t="s">
        <v>27</v>
      </c>
      <c r="C286" s="18">
        <v>23</v>
      </c>
      <c r="D286" s="15">
        <v>15</v>
      </c>
      <c r="E286" s="15">
        <v>8</v>
      </c>
      <c r="F286" s="16">
        <v>0.65200000000000002</v>
      </c>
      <c r="G286" s="15" t="s">
        <v>6</v>
      </c>
      <c r="H286" s="17" t="s">
        <v>110</v>
      </c>
      <c r="I286" s="19">
        <v>4378.8</v>
      </c>
      <c r="J286" s="19">
        <v>4011.3</v>
      </c>
      <c r="K286" s="19">
        <v>267.7</v>
      </c>
      <c r="L286" s="18">
        <v>4</v>
      </c>
      <c r="M286" s="19">
        <v>190.38260869565218</v>
      </c>
      <c r="N286" s="9" t="s">
        <v>2903</v>
      </c>
      <c r="O286" s="18">
        <v>2021</v>
      </c>
      <c r="P286" s="18" t="s">
        <v>79</v>
      </c>
      <c r="Q286" s="20" t="s">
        <v>122</v>
      </c>
      <c r="R286" s="17" t="s">
        <v>1800</v>
      </c>
      <c r="S286" s="20" t="s">
        <v>125</v>
      </c>
      <c r="T286" s="42">
        <v>112</v>
      </c>
      <c r="W286" s="9" t="s">
        <v>4083</v>
      </c>
      <c r="X286" s="9" t="s">
        <v>4083</v>
      </c>
      <c r="Y286" s="9" t="s">
        <v>4083</v>
      </c>
      <c r="Z286" s="9" t="s">
        <v>4083</v>
      </c>
      <c r="AA286" s="9" t="s">
        <v>3907</v>
      </c>
      <c r="AB286" s="48" t="s">
        <v>3908</v>
      </c>
      <c r="AC286" s="9" t="s">
        <v>4083</v>
      </c>
      <c r="AD286" s="9" t="s">
        <v>4083</v>
      </c>
      <c r="AE286" s="48" t="s">
        <v>4106</v>
      </c>
      <c r="AF286" s="9" t="s">
        <v>3907</v>
      </c>
      <c r="AG286" s="9" t="s">
        <v>4083</v>
      </c>
      <c r="AH286" s="9" t="s">
        <v>4083</v>
      </c>
      <c r="AI286" s="9" t="s">
        <v>4083</v>
      </c>
      <c r="AJ286" s="9" t="s">
        <v>4083</v>
      </c>
      <c r="AK286" s="48" t="s">
        <v>1800</v>
      </c>
      <c r="AL286" s="9" t="s">
        <v>4083</v>
      </c>
      <c r="AM286" s="9" t="s">
        <v>4083</v>
      </c>
      <c r="AN286" s="9" t="s">
        <v>4083</v>
      </c>
      <c r="AO286" s="9" t="s">
        <v>4083</v>
      </c>
      <c r="AP286" s="9" t="s">
        <v>4083</v>
      </c>
      <c r="AQ286" s="48" t="s">
        <v>3908</v>
      </c>
      <c r="AR286" s="55" t="s">
        <v>4112</v>
      </c>
      <c r="AS286" s="9" t="s">
        <v>4083</v>
      </c>
      <c r="AT286" s="9" t="s">
        <v>4083</v>
      </c>
      <c r="AU286" s="9" t="s">
        <v>3907</v>
      </c>
      <c r="AV286" s="48" t="s">
        <v>3908</v>
      </c>
      <c r="AW286" s="9" t="s">
        <v>4083</v>
      </c>
      <c r="AX286" s="48" t="s">
        <v>1803</v>
      </c>
      <c r="AY286" s="48" t="s">
        <v>3908</v>
      </c>
      <c r="AZ286" s="9" t="s">
        <v>4083</v>
      </c>
    </row>
    <row r="287" spans="1:52" s="20" customFormat="1" x14ac:dyDescent="0.2">
      <c r="A287" s="18">
        <v>3</v>
      </c>
      <c r="B287" s="18" t="s">
        <v>64</v>
      </c>
      <c r="C287" s="18">
        <v>23</v>
      </c>
      <c r="D287" s="15">
        <v>11</v>
      </c>
      <c r="E287" s="15">
        <v>12</v>
      </c>
      <c r="F287" s="16">
        <v>0.47799999999999998</v>
      </c>
      <c r="G287" s="15">
        <v>4</v>
      </c>
      <c r="H287" s="17" t="s">
        <v>111</v>
      </c>
      <c r="I287" s="19">
        <v>3775.3</v>
      </c>
      <c r="J287" s="19">
        <v>3923.7</v>
      </c>
      <c r="K287" s="19">
        <v>214.3</v>
      </c>
      <c r="L287" s="18">
        <v>1</v>
      </c>
      <c r="M287" s="19">
        <v>164.14347826086959</v>
      </c>
      <c r="N287" s="9" t="s">
        <v>2903</v>
      </c>
      <c r="O287" s="18">
        <v>2021</v>
      </c>
      <c r="P287" s="18" t="s">
        <v>88</v>
      </c>
      <c r="R287" s="17"/>
      <c r="W287" s="9" t="s">
        <v>4115</v>
      </c>
      <c r="X287" s="9" t="s">
        <v>4083</v>
      </c>
      <c r="Y287" s="9" t="s">
        <v>4083</v>
      </c>
      <c r="Z287" s="9" t="s">
        <v>4083</v>
      </c>
      <c r="AA287" s="48" t="s">
        <v>3908</v>
      </c>
      <c r="AB287" s="48" t="s">
        <v>3908</v>
      </c>
      <c r="AC287" s="9" t="s">
        <v>4083</v>
      </c>
      <c r="AD287" s="9" t="s">
        <v>4083</v>
      </c>
      <c r="AE287" s="48" t="s">
        <v>4107</v>
      </c>
      <c r="AF287" s="48" t="s">
        <v>3908</v>
      </c>
      <c r="AG287" s="9" t="s">
        <v>4083</v>
      </c>
      <c r="AH287" s="9" t="s">
        <v>4083</v>
      </c>
      <c r="AI287" s="9" t="s">
        <v>4083</v>
      </c>
      <c r="AJ287" s="9" t="s">
        <v>4083</v>
      </c>
      <c r="AK287" s="48" t="s">
        <v>3908</v>
      </c>
      <c r="AL287" s="9" t="s">
        <v>4083</v>
      </c>
      <c r="AM287" s="9" t="s">
        <v>4083</v>
      </c>
      <c r="AN287" s="9" t="s">
        <v>4083</v>
      </c>
      <c r="AO287" s="9" t="s">
        <v>4083</v>
      </c>
      <c r="AP287" s="9" t="s">
        <v>4083</v>
      </c>
      <c r="AQ287" s="9" t="s">
        <v>3907</v>
      </c>
      <c r="AR287" s="9" t="s">
        <v>4083</v>
      </c>
      <c r="AS287" s="9" t="s">
        <v>4083</v>
      </c>
      <c r="AT287" s="9" t="s">
        <v>4083</v>
      </c>
      <c r="AU287" s="48" t="s">
        <v>3908</v>
      </c>
      <c r="AV287" s="48" t="s">
        <v>3908</v>
      </c>
      <c r="AW287" s="9" t="s">
        <v>4083</v>
      </c>
      <c r="AX287" s="48" t="s">
        <v>4109</v>
      </c>
      <c r="AY287" s="9" t="s">
        <v>3907</v>
      </c>
      <c r="AZ287" s="9" t="s">
        <v>4083</v>
      </c>
    </row>
    <row r="288" spans="1:52" s="20" customFormat="1" x14ac:dyDescent="0.2">
      <c r="A288" s="18">
        <v>4</v>
      </c>
      <c r="B288" s="18" t="s">
        <v>24</v>
      </c>
      <c r="C288" s="18">
        <v>23</v>
      </c>
      <c r="D288" s="15">
        <v>8</v>
      </c>
      <c r="E288" s="15">
        <v>15</v>
      </c>
      <c r="F288" s="16">
        <v>0.34799999999999998</v>
      </c>
      <c r="G288" s="15">
        <v>7</v>
      </c>
      <c r="H288" s="17" t="s">
        <v>114</v>
      </c>
      <c r="I288" s="19">
        <v>3665.3</v>
      </c>
      <c r="J288" s="19">
        <v>4170.5</v>
      </c>
      <c r="K288" s="19">
        <v>244.8</v>
      </c>
      <c r="L288" s="18">
        <v>2</v>
      </c>
      <c r="M288" s="19">
        <v>159.3608695652174</v>
      </c>
      <c r="N288" s="9" t="s">
        <v>2903</v>
      </c>
      <c r="O288" s="18">
        <v>2021</v>
      </c>
      <c r="P288" s="20" t="s">
        <v>77</v>
      </c>
      <c r="R288" s="17"/>
      <c r="W288" s="48" t="s">
        <v>4108</v>
      </c>
      <c r="X288" s="9" t="s">
        <v>4083</v>
      </c>
      <c r="Y288" s="9" t="s">
        <v>4083</v>
      </c>
      <c r="Z288" s="9" t="s">
        <v>4083</v>
      </c>
      <c r="AA288" s="9" t="s">
        <v>3907</v>
      </c>
      <c r="AB288" s="48" t="s">
        <v>3908</v>
      </c>
      <c r="AC288" s="9" t="s">
        <v>4083</v>
      </c>
      <c r="AD288" s="9" t="s">
        <v>4083</v>
      </c>
      <c r="AE288" s="9" t="s">
        <v>4083</v>
      </c>
      <c r="AF288" s="9" t="s">
        <v>3907</v>
      </c>
      <c r="AG288" s="9" t="s">
        <v>4083</v>
      </c>
      <c r="AH288" s="9" t="s">
        <v>4083</v>
      </c>
      <c r="AI288" s="9" t="s">
        <v>4083</v>
      </c>
      <c r="AJ288" s="9" t="s">
        <v>4083</v>
      </c>
      <c r="AK288" s="9" t="s">
        <v>3907</v>
      </c>
      <c r="AL288" s="9" t="s">
        <v>4083</v>
      </c>
      <c r="AM288" s="9" t="s">
        <v>4083</v>
      </c>
      <c r="AN288" s="9" t="s">
        <v>4083</v>
      </c>
      <c r="AO288" s="9" t="s">
        <v>4083</v>
      </c>
      <c r="AP288" s="9" t="s">
        <v>4083</v>
      </c>
      <c r="AQ288" s="48" t="s">
        <v>3908</v>
      </c>
      <c r="AR288" s="48" t="s">
        <v>4109</v>
      </c>
      <c r="AS288" s="9" t="s">
        <v>4083</v>
      </c>
      <c r="AT288" s="9" t="s">
        <v>4083</v>
      </c>
      <c r="AU288" s="48" t="s">
        <v>3908</v>
      </c>
      <c r="AV288" s="48" t="s">
        <v>3908</v>
      </c>
      <c r="AW288" s="9" t="s">
        <v>4083</v>
      </c>
      <c r="AX288" s="48" t="s">
        <v>4109</v>
      </c>
      <c r="AY288" s="9" t="s">
        <v>3907</v>
      </c>
      <c r="AZ288" s="9" t="s">
        <v>4083</v>
      </c>
    </row>
    <row r="289" spans="1:52" s="20" customFormat="1" x14ac:dyDescent="0.2">
      <c r="A289" s="18">
        <v>1</v>
      </c>
      <c r="B289" s="18" t="s">
        <v>48</v>
      </c>
      <c r="C289" s="18">
        <v>23</v>
      </c>
      <c r="D289" s="15">
        <v>16</v>
      </c>
      <c r="E289" s="15">
        <v>7</v>
      </c>
      <c r="F289" s="16">
        <v>0.69599999999999995</v>
      </c>
      <c r="G289" s="15" t="s">
        <v>6</v>
      </c>
      <c r="H289" s="17" t="s">
        <v>2904</v>
      </c>
      <c r="I289" s="19">
        <v>4263</v>
      </c>
      <c r="J289" s="19">
        <v>3794.5</v>
      </c>
      <c r="K289" s="19">
        <v>252.3</v>
      </c>
      <c r="L289" s="18">
        <v>0</v>
      </c>
      <c r="M289" s="19">
        <v>185.34782608695653</v>
      </c>
      <c r="N289" s="9" t="s">
        <v>42</v>
      </c>
      <c r="O289" s="18">
        <v>2021</v>
      </c>
      <c r="P289" s="18" t="s">
        <v>85</v>
      </c>
      <c r="Q289" s="20" t="s">
        <v>121</v>
      </c>
      <c r="R289" s="17" t="s">
        <v>1801</v>
      </c>
      <c r="T289" s="42">
        <v>40</v>
      </c>
      <c r="W289" s="9" t="s">
        <v>1801</v>
      </c>
      <c r="X289" s="9" t="s">
        <v>4083</v>
      </c>
      <c r="Y289" s="9" t="s">
        <v>4083</v>
      </c>
      <c r="Z289" s="9" t="s">
        <v>4083</v>
      </c>
      <c r="AA289" s="48" t="s">
        <v>3908</v>
      </c>
      <c r="AB289" s="9" t="s">
        <v>3907</v>
      </c>
      <c r="AC289" s="9" t="s">
        <v>4083</v>
      </c>
      <c r="AD289" s="9" t="s">
        <v>4083</v>
      </c>
      <c r="AE289" s="48" t="s">
        <v>3908</v>
      </c>
      <c r="AF289" s="48" t="s">
        <v>3908</v>
      </c>
      <c r="AG289" s="9" t="s">
        <v>4083</v>
      </c>
      <c r="AH289" s="9" t="s">
        <v>4083</v>
      </c>
      <c r="AI289" s="9" t="s">
        <v>4083</v>
      </c>
      <c r="AJ289" s="9" t="s">
        <v>4083</v>
      </c>
      <c r="AK289" s="9" t="s">
        <v>4083</v>
      </c>
      <c r="AL289" s="9" t="s">
        <v>4083</v>
      </c>
      <c r="AM289" s="9" t="s">
        <v>4083</v>
      </c>
      <c r="AN289" s="9" t="s">
        <v>4083</v>
      </c>
      <c r="AO289" s="9" t="s">
        <v>4083</v>
      </c>
      <c r="AP289" s="9" t="s">
        <v>4083</v>
      </c>
      <c r="AQ289" s="48" t="s">
        <v>4106</v>
      </c>
      <c r="AR289" s="9" t="s">
        <v>3907</v>
      </c>
      <c r="AS289" s="9" t="s">
        <v>4083</v>
      </c>
      <c r="AT289" s="9" t="s">
        <v>4083</v>
      </c>
      <c r="AU289" s="55" t="s">
        <v>4112</v>
      </c>
      <c r="AV289" s="55" t="s">
        <v>4112</v>
      </c>
      <c r="AW289" s="9" t="s">
        <v>4083</v>
      </c>
      <c r="AX289" s="9" t="s">
        <v>3907</v>
      </c>
      <c r="AY289" s="9" t="s">
        <v>1801</v>
      </c>
      <c r="AZ289" s="9" t="s">
        <v>4083</v>
      </c>
    </row>
    <row r="290" spans="1:52" s="20" customFormat="1" x14ac:dyDescent="0.2">
      <c r="A290" s="18">
        <v>2</v>
      </c>
      <c r="B290" s="18" t="s">
        <v>118</v>
      </c>
      <c r="C290" s="18">
        <v>23</v>
      </c>
      <c r="D290" s="15">
        <v>12</v>
      </c>
      <c r="E290" s="15">
        <v>11</v>
      </c>
      <c r="F290" s="16">
        <v>0.52200000000000002</v>
      </c>
      <c r="G290" s="15">
        <v>4</v>
      </c>
      <c r="H290" s="17" t="s">
        <v>157</v>
      </c>
      <c r="I290" s="19">
        <v>4091.2</v>
      </c>
      <c r="J290" s="19">
        <v>4028</v>
      </c>
      <c r="K290" s="19">
        <v>236.7</v>
      </c>
      <c r="L290" s="18">
        <v>3</v>
      </c>
      <c r="M290" s="19">
        <v>177.8782608695652</v>
      </c>
      <c r="N290" s="9" t="s">
        <v>42</v>
      </c>
      <c r="O290" s="18">
        <v>2021</v>
      </c>
      <c r="P290" s="18" t="s">
        <v>119</v>
      </c>
      <c r="R290" s="17"/>
      <c r="T290" s="42"/>
      <c r="W290" s="48" t="s">
        <v>3908</v>
      </c>
      <c r="X290" s="9" t="s">
        <v>4083</v>
      </c>
      <c r="Y290" s="9" t="s">
        <v>4083</v>
      </c>
      <c r="Z290" s="9" t="s">
        <v>4083</v>
      </c>
      <c r="AA290" s="48" t="s">
        <v>3908</v>
      </c>
      <c r="AB290" s="48" t="s">
        <v>3908</v>
      </c>
      <c r="AC290" s="9" t="s">
        <v>4083</v>
      </c>
      <c r="AD290" s="9" t="s">
        <v>4083</v>
      </c>
      <c r="AE290" s="9" t="s">
        <v>3907</v>
      </c>
      <c r="AF290" s="9" t="s">
        <v>3907</v>
      </c>
      <c r="AG290" s="9" t="s">
        <v>4083</v>
      </c>
      <c r="AH290" s="9" t="s">
        <v>4083</v>
      </c>
      <c r="AI290" s="9" t="s">
        <v>4083</v>
      </c>
      <c r="AJ290" s="9" t="s">
        <v>4083</v>
      </c>
      <c r="AK290" s="9" t="s">
        <v>4115</v>
      </c>
      <c r="AL290" s="9" t="s">
        <v>4083</v>
      </c>
      <c r="AM290" s="9" t="s">
        <v>4083</v>
      </c>
      <c r="AN290" s="9" t="s">
        <v>4083</v>
      </c>
      <c r="AO290" s="9" t="s">
        <v>4083</v>
      </c>
      <c r="AP290" s="9" t="s">
        <v>4083</v>
      </c>
      <c r="AQ290" s="48" t="s">
        <v>4107</v>
      </c>
      <c r="AR290" s="9" t="s">
        <v>3907</v>
      </c>
      <c r="AS290" s="9" t="s">
        <v>4083</v>
      </c>
      <c r="AT290" s="9" t="s">
        <v>4083</v>
      </c>
      <c r="AU290" s="9" t="s">
        <v>4083</v>
      </c>
      <c r="AV290" s="48" t="s">
        <v>4107</v>
      </c>
      <c r="AW290" s="9" t="s">
        <v>4083</v>
      </c>
      <c r="AX290" s="48" t="s">
        <v>3908</v>
      </c>
      <c r="AY290" s="9" t="s">
        <v>3907</v>
      </c>
      <c r="AZ290" s="9" t="s">
        <v>4083</v>
      </c>
    </row>
    <row r="291" spans="1:52" s="20" customFormat="1" x14ac:dyDescent="0.2">
      <c r="A291" s="18">
        <v>3</v>
      </c>
      <c r="B291" s="18" t="s">
        <v>63</v>
      </c>
      <c r="C291" s="18">
        <v>23</v>
      </c>
      <c r="D291" s="15">
        <v>10</v>
      </c>
      <c r="E291" s="15">
        <v>13</v>
      </c>
      <c r="F291" s="16">
        <v>0.435</v>
      </c>
      <c r="G291" s="15">
        <v>6</v>
      </c>
      <c r="H291" s="17" t="s">
        <v>115</v>
      </c>
      <c r="I291" s="19">
        <v>3878.5</v>
      </c>
      <c r="J291" s="19">
        <v>3860.7</v>
      </c>
      <c r="K291" s="19">
        <v>213.5</v>
      </c>
      <c r="L291" s="18">
        <v>0</v>
      </c>
      <c r="M291" s="19">
        <v>168.63043478260869</v>
      </c>
      <c r="N291" s="9" t="s">
        <v>42</v>
      </c>
      <c r="O291" s="18">
        <v>2021</v>
      </c>
      <c r="P291" s="18" t="s">
        <v>87</v>
      </c>
      <c r="R291" s="17"/>
      <c r="W291" s="9" t="s">
        <v>3907</v>
      </c>
      <c r="X291" s="9" t="s">
        <v>4083</v>
      </c>
      <c r="Y291" s="9" t="s">
        <v>4083</v>
      </c>
      <c r="Z291" s="9" t="s">
        <v>4083</v>
      </c>
      <c r="AA291" s="9" t="s">
        <v>3907</v>
      </c>
      <c r="AB291" s="48" t="s">
        <v>3908</v>
      </c>
      <c r="AC291" s="9" t="s">
        <v>4083</v>
      </c>
      <c r="AD291" s="9" t="s">
        <v>4083</v>
      </c>
      <c r="AE291" s="9" t="s">
        <v>3907</v>
      </c>
      <c r="AF291" s="48" t="s">
        <v>3908</v>
      </c>
      <c r="AG291" s="9" t="s">
        <v>4083</v>
      </c>
      <c r="AH291" s="9" t="s">
        <v>4083</v>
      </c>
      <c r="AI291" s="9" t="s">
        <v>4083</v>
      </c>
      <c r="AJ291" s="9" t="s">
        <v>4083</v>
      </c>
      <c r="AK291" s="48" t="s">
        <v>4108</v>
      </c>
      <c r="AL291" s="9" t="s">
        <v>4083</v>
      </c>
      <c r="AM291" s="9" t="s">
        <v>4083</v>
      </c>
      <c r="AN291" s="9" t="s">
        <v>4083</v>
      </c>
      <c r="AO291" s="9" t="s">
        <v>4083</v>
      </c>
      <c r="AP291" s="9" t="s">
        <v>4083</v>
      </c>
      <c r="AQ291" s="9" t="s">
        <v>4083</v>
      </c>
      <c r="AR291" s="48" t="s">
        <v>3908</v>
      </c>
      <c r="AS291" s="9" t="s">
        <v>4083</v>
      </c>
      <c r="AT291" s="9" t="s">
        <v>4083</v>
      </c>
      <c r="AU291" s="48" t="s">
        <v>4109</v>
      </c>
      <c r="AV291" s="48" t="s">
        <v>4107</v>
      </c>
      <c r="AW291" s="9" t="s">
        <v>4083</v>
      </c>
      <c r="AX291" s="9" t="s">
        <v>3907</v>
      </c>
      <c r="AY291" s="9" t="s">
        <v>3907</v>
      </c>
      <c r="AZ291" s="9" t="s">
        <v>4083</v>
      </c>
    </row>
    <row r="292" spans="1:52" s="20" customFormat="1" x14ac:dyDescent="0.2">
      <c r="A292" s="18">
        <v>4</v>
      </c>
      <c r="B292" s="18" t="s">
        <v>1811</v>
      </c>
      <c r="C292" s="18">
        <v>23</v>
      </c>
      <c r="D292" s="15">
        <v>3</v>
      </c>
      <c r="E292" s="15">
        <v>20</v>
      </c>
      <c r="F292" s="16">
        <v>0.13</v>
      </c>
      <c r="G292" s="15">
        <v>13</v>
      </c>
      <c r="H292" s="17" t="s">
        <v>1629</v>
      </c>
      <c r="I292" s="19">
        <v>3160.3</v>
      </c>
      <c r="J292" s="19">
        <v>4205.3</v>
      </c>
      <c r="K292" s="19">
        <v>201.7</v>
      </c>
      <c r="L292" s="18">
        <v>0</v>
      </c>
      <c r="M292" s="19">
        <v>137.40434782608696</v>
      </c>
      <c r="N292" s="9" t="s">
        <v>42</v>
      </c>
      <c r="O292" s="18">
        <v>2021</v>
      </c>
      <c r="P292" s="18" t="s">
        <v>161</v>
      </c>
      <c r="R292" s="17"/>
      <c r="T292" s="42"/>
      <c r="W292" s="9" t="s">
        <v>3907</v>
      </c>
      <c r="X292" s="9" t="s">
        <v>4083</v>
      </c>
      <c r="Y292" s="9" t="s">
        <v>4083</v>
      </c>
      <c r="Z292" s="9" t="s">
        <v>4083</v>
      </c>
      <c r="AA292" s="9" t="s">
        <v>3907</v>
      </c>
      <c r="AB292" s="9" t="s">
        <v>3907</v>
      </c>
      <c r="AC292" s="9" t="s">
        <v>4083</v>
      </c>
      <c r="AD292" s="9" t="s">
        <v>4083</v>
      </c>
      <c r="AE292" s="9" t="s">
        <v>3907</v>
      </c>
      <c r="AF292" s="9" t="s">
        <v>3907</v>
      </c>
      <c r="AG292" s="9" t="s">
        <v>4083</v>
      </c>
      <c r="AH292" s="9" t="s">
        <v>4083</v>
      </c>
      <c r="AI292" s="9" t="s">
        <v>4083</v>
      </c>
      <c r="AJ292" s="9" t="s">
        <v>4083</v>
      </c>
      <c r="AK292" s="9" t="s">
        <v>4115</v>
      </c>
      <c r="AL292" s="9" t="s">
        <v>4083</v>
      </c>
      <c r="AM292" s="9" t="s">
        <v>4083</v>
      </c>
      <c r="AN292" s="9" t="s">
        <v>4083</v>
      </c>
      <c r="AO292" s="9" t="s">
        <v>4083</v>
      </c>
      <c r="AP292" s="9" t="s">
        <v>4083</v>
      </c>
      <c r="AQ292" s="48" t="s">
        <v>4109</v>
      </c>
      <c r="AR292" s="9" t="s">
        <v>3907</v>
      </c>
      <c r="AS292" s="9" t="s">
        <v>4083</v>
      </c>
      <c r="AT292" s="9" t="s">
        <v>4083</v>
      </c>
      <c r="AU292" s="48" t="s">
        <v>4109</v>
      </c>
      <c r="AV292" s="9" t="s">
        <v>4083</v>
      </c>
      <c r="AW292" s="9" t="s">
        <v>4083</v>
      </c>
      <c r="AX292" s="48" t="s">
        <v>3908</v>
      </c>
      <c r="AY292" s="9" t="s">
        <v>3907</v>
      </c>
      <c r="AZ292" s="9" t="s">
        <v>4083</v>
      </c>
    </row>
    <row r="293" spans="1:52" s="20" customFormat="1" x14ac:dyDescent="0.2">
      <c r="A293" s="18">
        <v>1</v>
      </c>
      <c r="B293" s="18" t="s">
        <v>2394</v>
      </c>
      <c r="C293" s="18">
        <v>23</v>
      </c>
      <c r="D293" s="15">
        <v>15</v>
      </c>
      <c r="E293" s="15">
        <v>8</v>
      </c>
      <c r="F293" s="16">
        <v>0.65200000000000002</v>
      </c>
      <c r="G293" s="15" t="s">
        <v>6</v>
      </c>
      <c r="H293" s="17" t="s">
        <v>110</v>
      </c>
      <c r="I293" s="19">
        <v>4277.7</v>
      </c>
      <c r="J293" s="19">
        <v>3966.7</v>
      </c>
      <c r="K293" s="19">
        <v>231.8</v>
      </c>
      <c r="L293" s="18">
        <v>2</v>
      </c>
      <c r="M293" s="19">
        <v>185.98695652173913</v>
      </c>
      <c r="N293" s="9" t="s">
        <v>2221</v>
      </c>
      <c r="O293" s="18">
        <v>2021</v>
      </c>
      <c r="P293" s="18" t="s">
        <v>2395</v>
      </c>
      <c r="Q293" s="20" t="s">
        <v>121</v>
      </c>
      <c r="R293" s="17" t="s">
        <v>1799</v>
      </c>
      <c r="T293" s="42">
        <v>52</v>
      </c>
      <c r="W293" s="9" t="s">
        <v>3907</v>
      </c>
      <c r="X293" s="9" t="s">
        <v>4083</v>
      </c>
      <c r="Y293" s="9" t="s">
        <v>4083</v>
      </c>
      <c r="Z293" s="9" t="s">
        <v>4083</v>
      </c>
      <c r="AA293" s="48" t="s">
        <v>4107</v>
      </c>
      <c r="AB293" s="48" t="s">
        <v>4107</v>
      </c>
      <c r="AC293" s="9" t="s">
        <v>4083</v>
      </c>
      <c r="AD293" s="9" t="s">
        <v>4083</v>
      </c>
      <c r="AE293" s="48" t="s">
        <v>3908</v>
      </c>
      <c r="AF293" s="48" t="s">
        <v>4109</v>
      </c>
      <c r="AG293" s="9" t="s">
        <v>4083</v>
      </c>
      <c r="AH293" s="9" t="s">
        <v>4083</v>
      </c>
      <c r="AI293" s="9" t="s">
        <v>4083</v>
      </c>
      <c r="AJ293" s="9" t="s">
        <v>4083</v>
      </c>
      <c r="AK293" s="48" t="s">
        <v>1800</v>
      </c>
      <c r="AL293" s="9" t="s">
        <v>4083</v>
      </c>
      <c r="AM293" s="9" t="s">
        <v>4083</v>
      </c>
      <c r="AN293" s="9" t="s">
        <v>4083</v>
      </c>
      <c r="AO293" s="9" t="s">
        <v>4083</v>
      </c>
      <c r="AP293" s="9" t="s">
        <v>4083</v>
      </c>
      <c r="AQ293" s="48" t="s">
        <v>3908</v>
      </c>
      <c r="AR293" s="48" t="s">
        <v>3908</v>
      </c>
      <c r="AS293" s="9" t="s">
        <v>4083</v>
      </c>
      <c r="AT293" s="9" t="s">
        <v>4083</v>
      </c>
      <c r="AU293" s="48" t="s">
        <v>3908</v>
      </c>
      <c r="AV293" s="48" t="s">
        <v>3908</v>
      </c>
      <c r="AW293" s="9" t="s">
        <v>4083</v>
      </c>
      <c r="AX293" s="9" t="s">
        <v>1801</v>
      </c>
      <c r="AY293" s="9" t="s">
        <v>4083</v>
      </c>
      <c r="AZ293" s="9" t="s">
        <v>4083</v>
      </c>
    </row>
    <row r="294" spans="1:52" s="20" customFormat="1" x14ac:dyDescent="0.2">
      <c r="A294" s="18">
        <v>2</v>
      </c>
      <c r="B294" s="18" t="s">
        <v>25</v>
      </c>
      <c r="C294" s="18">
        <v>23</v>
      </c>
      <c r="D294" s="15">
        <v>12</v>
      </c>
      <c r="E294" s="15">
        <v>11</v>
      </c>
      <c r="F294" s="16">
        <v>0.52200000000000002</v>
      </c>
      <c r="G294" s="15">
        <v>3</v>
      </c>
      <c r="H294" s="17" t="s">
        <v>115</v>
      </c>
      <c r="I294" s="19">
        <v>4196.7</v>
      </c>
      <c r="J294" s="19">
        <v>3967.7</v>
      </c>
      <c r="K294" s="19">
        <v>238.3</v>
      </c>
      <c r="L294" s="18">
        <v>2</v>
      </c>
      <c r="M294" s="19">
        <v>182.46521739130435</v>
      </c>
      <c r="N294" s="9" t="s">
        <v>2221</v>
      </c>
      <c r="O294" s="18">
        <v>2021</v>
      </c>
      <c r="P294" s="18" t="s">
        <v>78</v>
      </c>
      <c r="R294" s="17"/>
      <c r="T294" s="42"/>
      <c r="W294" s="48" t="s">
        <v>3908</v>
      </c>
      <c r="X294" s="9" t="s">
        <v>4083</v>
      </c>
      <c r="Y294" s="9" t="s">
        <v>4083</v>
      </c>
      <c r="Z294" s="9" t="s">
        <v>4083</v>
      </c>
      <c r="AA294" s="48" t="s">
        <v>4108</v>
      </c>
      <c r="AB294" s="48" t="s">
        <v>4109</v>
      </c>
      <c r="AC294" s="9" t="s">
        <v>4083</v>
      </c>
      <c r="AD294" s="9" t="s">
        <v>4083</v>
      </c>
      <c r="AE294" s="48" t="s">
        <v>3908</v>
      </c>
      <c r="AF294" s="9" t="s">
        <v>4083</v>
      </c>
      <c r="AG294" s="9" t="s">
        <v>4083</v>
      </c>
      <c r="AH294" s="9" t="s">
        <v>4083</v>
      </c>
      <c r="AI294" s="9" t="s">
        <v>4083</v>
      </c>
      <c r="AJ294" s="9" t="s">
        <v>4083</v>
      </c>
      <c r="AK294" s="48" t="s">
        <v>3907</v>
      </c>
      <c r="AL294" s="9" t="s">
        <v>4083</v>
      </c>
      <c r="AM294" s="9" t="s">
        <v>4083</v>
      </c>
      <c r="AN294" s="9" t="s">
        <v>4083</v>
      </c>
      <c r="AO294" s="9" t="s">
        <v>4083</v>
      </c>
      <c r="AP294" s="9" t="s">
        <v>4083</v>
      </c>
      <c r="AQ294" s="48" t="s">
        <v>3907</v>
      </c>
      <c r="AR294" s="9" t="s">
        <v>3907</v>
      </c>
      <c r="AS294" s="9" t="s">
        <v>4083</v>
      </c>
      <c r="AT294" s="9" t="s">
        <v>4083</v>
      </c>
      <c r="AU294" s="48" t="s">
        <v>3908</v>
      </c>
      <c r="AV294" s="48" t="s">
        <v>3908</v>
      </c>
      <c r="AW294" s="9" t="s">
        <v>4083</v>
      </c>
      <c r="AX294" s="48" t="s">
        <v>3908</v>
      </c>
      <c r="AY294" s="48" t="s">
        <v>4107</v>
      </c>
      <c r="AZ294" s="9" t="s">
        <v>4083</v>
      </c>
    </row>
    <row r="295" spans="1:52" s="20" customFormat="1" x14ac:dyDescent="0.2">
      <c r="A295" s="18">
        <v>3</v>
      </c>
      <c r="B295" s="18" t="s">
        <v>31</v>
      </c>
      <c r="C295" s="18">
        <v>23</v>
      </c>
      <c r="D295" s="15">
        <v>11</v>
      </c>
      <c r="E295" s="15">
        <v>12</v>
      </c>
      <c r="F295" s="16">
        <v>0.47799999999999998</v>
      </c>
      <c r="G295" s="15">
        <v>4</v>
      </c>
      <c r="H295" s="17" t="s">
        <v>115</v>
      </c>
      <c r="I295" s="19">
        <v>3949.8</v>
      </c>
      <c r="J295" s="19">
        <v>4267.3</v>
      </c>
      <c r="K295" s="19">
        <v>246.8</v>
      </c>
      <c r="L295" s="18">
        <v>2</v>
      </c>
      <c r="M295" s="19">
        <v>171.73043478260871</v>
      </c>
      <c r="N295" s="9" t="s">
        <v>2221</v>
      </c>
      <c r="O295" s="18">
        <v>2021</v>
      </c>
      <c r="P295" s="18" t="s">
        <v>83</v>
      </c>
      <c r="R295" s="17"/>
      <c r="W295" s="48" t="s">
        <v>3908</v>
      </c>
      <c r="X295" s="9" t="s">
        <v>4083</v>
      </c>
      <c r="Y295" s="9" t="s">
        <v>4083</v>
      </c>
      <c r="Z295" s="9" t="s">
        <v>4083</v>
      </c>
      <c r="AA295" s="9" t="s">
        <v>4083</v>
      </c>
      <c r="AB295" s="48" t="s">
        <v>4106</v>
      </c>
      <c r="AC295" s="9" t="s">
        <v>4083</v>
      </c>
      <c r="AD295" s="9" t="s">
        <v>4083</v>
      </c>
      <c r="AE295" s="48" t="s">
        <v>3908</v>
      </c>
      <c r="AF295" s="48" t="s">
        <v>4106</v>
      </c>
      <c r="AG295" s="9" t="s">
        <v>4083</v>
      </c>
      <c r="AH295" s="9" t="s">
        <v>4083</v>
      </c>
      <c r="AI295" s="9" t="s">
        <v>4083</v>
      </c>
      <c r="AJ295" s="9" t="s">
        <v>4083</v>
      </c>
      <c r="AK295" s="9" t="s">
        <v>3907</v>
      </c>
      <c r="AL295" s="9" t="s">
        <v>4083</v>
      </c>
      <c r="AM295" s="9" t="s">
        <v>4083</v>
      </c>
      <c r="AN295" s="9" t="s">
        <v>4083</v>
      </c>
      <c r="AO295" s="9" t="s">
        <v>4083</v>
      </c>
      <c r="AP295" s="9" t="s">
        <v>4083</v>
      </c>
      <c r="AQ295" s="48" t="s">
        <v>3908</v>
      </c>
      <c r="AR295" s="9" t="s">
        <v>3907</v>
      </c>
      <c r="AS295" s="9" t="s">
        <v>4083</v>
      </c>
      <c r="AT295" s="9" t="s">
        <v>4083</v>
      </c>
      <c r="AU295" s="9" t="s">
        <v>3907</v>
      </c>
      <c r="AV295" s="48" t="s">
        <v>3908</v>
      </c>
      <c r="AW295" s="9" t="s">
        <v>4083</v>
      </c>
      <c r="AX295" s="48" t="s">
        <v>3908</v>
      </c>
      <c r="AY295" s="48" t="s">
        <v>4109</v>
      </c>
      <c r="AZ295" s="9" t="s">
        <v>4083</v>
      </c>
    </row>
    <row r="296" spans="1:52" s="20" customFormat="1" x14ac:dyDescent="0.2">
      <c r="A296" s="18">
        <v>4</v>
      </c>
      <c r="B296" s="18" t="s">
        <v>41</v>
      </c>
      <c r="C296" s="18">
        <v>23</v>
      </c>
      <c r="D296" s="15">
        <v>10</v>
      </c>
      <c r="E296" s="15">
        <v>13</v>
      </c>
      <c r="F296" s="16">
        <v>0.435</v>
      </c>
      <c r="G296" s="15">
        <v>5</v>
      </c>
      <c r="H296" s="17" t="s">
        <v>115</v>
      </c>
      <c r="I296" s="19">
        <v>3981.3</v>
      </c>
      <c r="J296" s="19">
        <v>3934.2</v>
      </c>
      <c r="K296" s="19">
        <v>256.3</v>
      </c>
      <c r="L296" s="18">
        <v>2</v>
      </c>
      <c r="M296" s="19">
        <v>173.1</v>
      </c>
      <c r="N296" s="9" t="s">
        <v>2221</v>
      </c>
      <c r="O296" s="18">
        <v>2021</v>
      </c>
      <c r="P296" s="18" t="s">
        <v>75</v>
      </c>
      <c r="R296" s="17"/>
      <c r="W296" s="9" t="s">
        <v>3907</v>
      </c>
      <c r="X296" s="9" t="s">
        <v>4083</v>
      </c>
      <c r="Y296" s="9" t="s">
        <v>4083</v>
      </c>
      <c r="Z296" s="9" t="s">
        <v>4083</v>
      </c>
      <c r="AA296" s="48" t="s">
        <v>4108</v>
      </c>
      <c r="AB296" s="9" t="s">
        <v>4083</v>
      </c>
      <c r="AC296" s="9" t="s">
        <v>4083</v>
      </c>
      <c r="AD296" s="9" t="s">
        <v>4083</v>
      </c>
      <c r="AE296" s="9" t="s">
        <v>3907</v>
      </c>
      <c r="AF296" s="48" t="s">
        <v>4107</v>
      </c>
      <c r="AG296" s="9" t="s">
        <v>4083</v>
      </c>
      <c r="AH296" s="9" t="s">
        <v>4083</v>
      </c>
      <c r="AI296" s="9" t="s">
        <v>4083</v>
      </c>
      <c r="AJ296" s="9" t="s">
        <v>4083</v>
      </c>
      <c r="AK296" s="48" t="s">
        <v>3908</v>
      </c>
      <c r="AL296" s="9" t="s">
        <v>4083</v>
      </c>
      <c r="AM296" s="9" t="s">
        <v>4083</v>
      </c>
      <c r="AN296" s="9" t="s">
        <v>4083</v>
      </c>
      <c r="AO296" s="9" t="s">
        <v>4083</v>
      </c>
      <c r="AP296" s="9" t="s">
        <v>4083</v>
      </c>
      <c r="AQ296" s="9" t="s">
        <v>3907</v>
      </c>
      <c r="AR296" s="9" t="s">
        <v>3907</v>
      </c>
      <c r="AS296" s="9" t="s">
        <v>4083</v>
      </c>
      <c r="AT296" s="9" t="s">
        <v>4083</v>
      </c>
      <c r="AU296" s="9" t="s">
        <v>3907</v>
      </c>
      <c r="AV296" s="48" t="s">
        <v>3908</v>
      </c>
      <c r="AW296" s="9" t="s">
        <v>4083</v>
      </c>
      <c r="AX296" s="48" t="s">
        <v>3908</v>
      </c>
      <c r="AY296" s="48" t="s">
        <v>4109</v>
      </c>
      <c r="AZ296" s="9" t="s">
        <v>4083</v>
      </c>
    </row>
    <row r="297" spans="1:52" s="20" customFormat="1" x14ac:dyDescent="0.2">
      <c r="A297" s="18">
        <v>1</v>
      </c>
      <c r="B297" s="18" t="s">
        <v>25</v>
      </c>
      <c r="C297" s="18">
        <v>23</v>
      </c>
      <c r="D297" s="15">
        <v>17</v>
      </c>
      <c r="E297" s="15">
        <v>6</v>
      </c>
      <c r="F297" s="16">
        <v>0.73899999999999999</v>
      </c>
      <c r="G297" s="15" t="s">
        <v>6</v>
      </c>
      <c r="H297" s="17" t="s">
        <v>109</v>
      </c>
      <c r="I297" s="47">
        <v>4570.3</v>
      </c>
      <c r="J297" s="4">
        <v>3802</v>
      </c>
      <c r="K297" s="19">
        <v>291</v>
      </c>
      <c r="L297" s="18">
        <v>3</v>
      </c>
      <c r="M297" s="19">
        <f>I297/C297</f>
        <v>198.70869565217393</v>
      </c>
      <c r="N297" s="9" t="s">
        <v>2903</v>
      </c>
      <c r="O297" s="18">
        <v>2022</v>
      </c>
      <c r="P297" s="18" t="s">
        <v>78</v>
      </c>
      <c r="Q297" s="20" t="s">
        <v>121</v>
      </c>
      <c r="R297" s="17" t="s">
        <v>1799</v>
      </c>
      <c r="S297" s="20" t="s">
        <v>163</v>
      </c>
      <c r="T297" s="42">
        <v>113</v>
      </c>
      <c r="W297" s="48" t="s">
        <v>3908</v>
      </c>
      <c r="X297" s="9" t="s">
        <v>4083</v>
      </c>
      <c r="Y297" s="9" t="s">
        <v>4083</v>
      </c>
      <c r="Z297" s="9" t="s">
        <v>4083</v>
      </c>
      <c r="AA297" s="48" t="s">
        <v>3908</v>
      </c>
      <c r="AB297" s="48" t="s">
        <v>1800</v>
      </c>
      <c r="AC297" s="9" t="s">
        <v>4083</v>
      </c>
      <c r="AD297" s="9" t="s">
        <v>4083</v>
      </c>
      <c r="AE297" s="9" t="s">
        <v>3907</v>
      </c>
      <c r="AF297" s="9" t="s">
        <v>4083</v>
      </c>
      <c r="AG297" s="9" t="s">
        <v>4083</v>
      </c>
      <c r="AH297" s="9" t="s">
        <v>4083</v>
      </c>
      <c r="AI297" s="9" t="s">
        <v>4083</v>
      </c>
      <c r="AJ297" s="9" t="s">
        <v>4083</v>
      </c>
      <c r="AK297" s="48" t="s">
        <v>3908</v>
      </c>
      <c r="AL297" s="9" t="s">
        <v>4083</v>
      </c>
      <c r="AM297" s="9" t="s">
        <v>4083</v>
      </c>
      <c r="AN297" s="9" t="s">
        <v>4083</v>
      </c>
      <c r="AO297" s="9" t="s">
        <v>4083</v>
      </c>
      <c r="AP297" s="9" t="s">
        <v>4083</v>
      </c>
      <c r="AQ297" s="55" t="s">
        <v>4112</v>
      </c>
      <c r="AR297" s="48" t="s">
        <v>3908</v>
      </c>
      <c r="AS297" s="9" t="s">
        <v>4083</v>
      </c>
      <c r="AT297" s="9" t="s">
        <v>4083</v>
      </c>
      <c r="AU297" s="48" t="s">
        <v>3908</v>
      </c>
      <c r="AV297" s="48" t="s">
        <v>4107</v>
      </c>
      <c r="AW297" s="9" t="s">
        <v>4083</v>
      </c>
      <c r="AX297" s="48" t="s">
        <v>1803</v>
      </c>
      <c r="AY297" s="9" t="s">
        <v>3907</v>
      </c>
      <c r="AZ297" s="9" t="s">
        <v>4083</v>
      </c>
    </row>
    <row r="298" spans="1:52" s="20" customFormat="1" x14ac:dyDescent="0.2">
      <c r="A298" s="18">
        <v>2</v>
      </c>
      <c r="B298" s="18" t="s">
        <v>1965</v>
      </c>
      <c r="C298" s="18">
        <v>23</v>
      </c>
      <c r="D298" s="15">
        <v>15</v>
      </c>
      <c r="E298" s="15">
        <v>8</v>
      </c>
      <c r="F298" s="16">
        <v>0.65200000000000002</v>
      </c>
      <c r="G298" s="15">
        <v>2</v>
      </c>
      <c r="H298" s="17" t="s">
        <v>109</v>
      </c>
      <c r="I298" s="19">
        <v>4370.8</v>
      </c>
      <c r="J298" s="19">
        <v>4115.5</v>
      </c>
      <c r="K298" s="19">
        <v>267.5</v>
      </c>
      <c r="L298" s="18">
        <v>3</v>
      </c>
      <c r="M298" s="19">
        <f>I298/C298</f>
        <v>190.03478260869565</v>
      </c>
      <c r="N298" s="9" t="s">
        <v>2903</v>
      </c>
      <c r="O298" s="18">
        <v>2022</v>
      </c>
      <c r="P298" s="18" t="s">
        <v>1964</v>
      </c>
      <c r="Q298" s="20" t="s">
        <v>122</v>
      </c>
      <c r="R298" s="17" t="s">
        <v>1800</v>
      </c>
      <c r="S298" s="20" t="s">
        <v>125</v>
      </c>
      <c r="T298" s="42">
        <v>176</v>
      </c>
      <c r="W298" s="48" t="s">
        <v>3908</v>
      </c>
      <c r="X298" s="9" t="s">
        <v>4083</v>
      </c>
      <c r="Y298" s="9" t="s">
        <v>4083</v>
      </c>
      <c r="Z298" s="9" t="s">
        <v>4083</v>
      </c>
      <c r="AA298" s="9" t="s">
        <v>3907</v>
      </c>
      <c r="AB298" s="48" t="s">
        <v>3908</v>
      </c>
      <c r="AC298" s="9" t="s">
        <v>4083</v>
      </c>
      <c r="AD298" s="9" t="s">
        <v>4083</v>
      </c>
      <c r="AE298" s="48" t="s">
        <v>3908</v>
      </c>
      <c r="AF298" s="48" t="s">
        <v>1806</v>
      </c>
      <c r="AG298" s="9" t="s">
        <v>4083</v>
      </c>
      <c r="AH298" s="9" t="s">
        <v>4083</v>
      </c>
      <c r="AI298" s="9" t="s">
        <v>4083</v>
      </c>
      <c r="AJ298" s="9" t="s">
        <v>4083</v>
      </c>
      <c r="AK298" s="9" t="s">
        <v>3907</v>
      </c>
      <c r="AL298" s="9" t="s">
        <v>4083</v>
      </c>
      <c r="AM298" s="9" t="s">
        <v>4083</v>
      </c>
      <c r="AN298" s="9" t="s">
        <v>4083</v>
      </c>
      <c r="AO298" s="9" t="s">
        <v>4083</v>
      </c>
      <c r="AP298" s="9" t="s">
        <v>4083</v>
      </c>
      <c r="AQ298" s="48" t="s">
        <v>4106</v>
      </c>
      <c r="AR298" s="48" t="s">
        <v>1799</v>
      </c>
      <c r="AS298" s="9" t="s">
        <v>4083</v>
      </c>
      <c r="AT298" s="9" t="s">
        <v>4083</v>
      </c>
      <c r="AU298" s="9" t="s">
        <v>3907</v>
      </c>
      <c r="AV298" s="55" t="s">
        <v>4112</v>
      </c>
      <c r="AW298" s="9" t="s">
        <v>4083</v>
      </c>
      <c r="AX298" s="9" t="s">
        <v>4083</v>
      </c>
      <c r="AY298" s="48" t="s">
        <v>3908</v>
      </c>
      <c r="AZ298" s="9" t="s">
        <v>4083</v>
      </c>
    </row>
    <row r="299" spans="1:52" s="20" customFormat="1" x14ac:dyDescent="0.2">
      <c r="A299" s="18">
        <v>3</v>
      </c>
      <c r="B299" s="18" t="s">
        <v>63</v>
      </c>
      <c r="C299" s="18">
        <v>23</v>
      </c>
      <c r="D299" s="15">
        <v>10</v>
      </c>
      <c r="E299" s="15">
        <v>13</v>
      </c>
      <c r="F299" s="16">
        <v>0.435</v>
      </c>
      <c r="G299" s="15">
        <v>7</v>
      </c>
      <c r="H299" s="17" t="s">
        <v>113</v>
      </c>
      <c r="I299" s="19">
        <v>3948.5</v>
      </c>
      <c r="J299" s="19">
        <v>4290.3</v>
      </c>
      <c r="K299" s="19">
        <v>265.5</v>
      </c>
      <c r="L299" s="18">
        <v>2</v>
      </c>
      <c r="M299" s="19">
        <f>I299/C299</f>
        <v>171.67391304347825</v>
      </c>
      <c r="N299" s="9" t="s">
        <v>2903</v>
      </c>
      <c r="O299" s="18">
        <v>2022</v>
      </c>
      <c r="P299" s="18" t="s">
        <v>87</v>
      </c>
      <c r="R299" s="17"/>
      <c r="W299" s="48" t="s">
        <v>3908</v>
      </c>
      <c r="X299" s="9" t="s">
        <v>4083</v>
      </c>
      <c r="Y299" s="9" t="s">
        <v>4083</v>
      </c>
      <c r="Z299" s="9" t="s">
        <v>4083</v>
      </c>
      <c r="AA299" s="9" t="s">
        <v>3907</v>
      </c>
      <c r="AB299" s="9" t="s">
        <v>3907</v>
      </c>
      <c r="AC299" s="9" t="s">
        <v>4083</v>
      </c>
      <c r="AD299" s="9" t="s">
        <v>4083</v>
      </c>
      <c r="AE299" s="9" t="s">
        <v>3907</v>
      </c>
      <c r="AF299" s="9" t="s">
        <v>4115</v>
      </c>
      <c r="AG299" s="9" t="s">
        <v>4083</v>
      </c>
      <c r="AH299" s="9" t="s">
        <v>4083</v>
      </c>
      <c r="AI299" s="9" t="s">
        <v>4083</v>
      </c>
      <c r="AJ299" s="9" t="s">
        <v>4083</v>
      </c>
      <c r="AK299" s="9" t="s">
        <v>3907</v>
      </c>
      <c r="AL299" s="9" t="s">
        <v>4083</v>
      </c>
      <c r="AM299" s="9" t="s">
        <v>4083</v>
      </c>
      <c r="AN299" s="9" t="s">
        <v>4083</v>
      </c>
      <c r="AO299" s="9" t="s">
        <v>4083</v>
      </c>
      <c r="AP299" s="9" t="s">
        <v>4083</v>
      </c>
      <c r="AQ299" s="9" t="s">
        <v>4083</v>
      </c>
      <c r="AR299" s="48" t="s">
        <v>3908</v>
      </c>
      <c r="AS299" s="9" t="s">
        <v>4083</v>
      </c>
      <c r="AT299" s="9" t="s">
        <v>4083</v>
      </c>
      <c r="AU299" s="48" t="s">
        <v>3908</v>
      </c>
      <c r="AV299" s="48" t="s">
        <v>4107</v>
      </c>
      <c r="AW299" s="9" t="s">
        <v>4083</v>
      </c>
      <c r="AX299" s="48" t="s">
        <v>4108</v>
      </c>
      <c r="AY299" s="48" t="s">
        <v>3908</v>
      </c>
      <c r="AZ299" s="9" t="s">
        <v>4083</v>
      </c>
    </row>
    <row r="300" spans="1:52" s="20" customFormat="1" x14ac:dyDescent="0.2">
      <c r="A300" s="18">
        <v>4</v>
      </c>
      <c r="B300" s="18" t="s">
        <v>1811</v>
      </c>
      <c r="C300" s="18">
        <v>23</v>
      </c>
      <c r="D300" s="15">
        <v>4</v>
      </c>
      <c r="E300" s="15">
        <v>19</v>
      </c>
      <c r="F300" s="16">
        <v>0.17399999999999999</v>
      </c>
      <c r="G300" s="15">
        <v>13</v>
      </c>
      <c r="H300" s="17" t="s">
        <v>1629</v>
      </c>
      <c r="I300" s="19">
        <v>3773.5</v>
      </c>
      <c r="J300" s="19">
        <v>4543</v>
      </c>
      <c r="K300" s="19">
        <v>232.8</v>
      </c>
      <c r="L300" s="18">
        <v>1</v>
      </c>
      <c r="M300" s="19">
        <f t="shared" ref="M300:M308" si="8">I300/C300</f>
        <v>164.06521739130434</v>
      </c>
      <c r="N300" s="9" t="s">
        <v>2903</v>
      </c>
      <c r="O300" s="18">
        <v>2022</v>
      </c>
      <c r="P300" s="18" t="s">
        <v>161</v>
      </c>
      <c r="R300" s="17"/>
      <c r="W300" s="48" t="s">
        <v>3908</v>
      </c>
      <c r="X300" s="9" t="s">
        <v>4083</v>
      </c>
      <c r="Y300" s="9" t="s">
        <v>4083</v>
      </c>
      <c r="Z300" s="9" t="s">
        <v>4083</v>
      </c>
      <c r="AA300" s="9" t="s">
        <v>3907</v>
      </c>
      <c r="AB300" s="9" t="s">
        <v>3907</v>
      </c>
      <c r="AC300" s="9" t="s">
        <v>4083</v>
      </c>
      <c r="AD300" s="9" t="s">
        <v>4083</v>
      </c>
      <c r="AE300" s="9" t="s">
        <v>3907</v>
      </c>
      <c r="AF300" s="48" t="s">
        <v>4109</v>
      </c>
      <c r="AG300" s="9" t="s">
        <v>4083</v>
      </c>
      <c r="AH300" s="9" t="s">
        <v>4083</v>
      </c>
      <c r="AI300" s="9" t="s">
        <v>4083</v>
      </c>
      <c r="AJ300" s="9" t="s">
        <v>4083</v>
      </c>
      <c r="AK300" s="48" t="s">
        <v>3908</v>
      </c>
      <c r="AL300" s="9" t="s">
        <v>4083</v>
      </c>
      <c r="AM300" s="9" t="s">
        <v>4083</v>
      </c>
      <c r="AN300" s="9" t="s">
        <v>4083</v>
      </c>
      <c r="AO300" s="9" t="s">
        <v>4083</v>
      </c>
      <c r="AP300" s="9" t="s">
        <v>4083</v>
      </c>
      <c r="AQ300" s="48" t="s">
        <v>4109</v>
      </c>
      <c r="AR300" s="9" t="s">
        <v>3907</v>
      </c>
      <c r="AS300" s="9" t="s">
        <v>4083</v>
      </c>
      <c r="AT300" s="9" t="s">
        <v>4083</v>
      </c>
      <c r="AU300" s="9" t="s">
        <v>3907</v>
      </c>
      <c r="AV300" s="9" t="s">
        <v>4083</v>
      </c>
      <c r="AW300" s="9" t="s">
        <v>4083</v>
      </c>
      <c r="AX300" s="9" t="s">
        <v>4115</v>
      </c>
      <c r="AY300" s="9" t="s">
        <v>3907</v>
      </c>
      <c r="AZ300" s="9" t="s">
        <v>4083</v>
      </c>
    </row>
    <row r="301" spans="1:52" s="20" customFormat="1" x14ac:dyDescent="0.2">
      <c r="A301" s="18">
        <v>1</v>
      </c>
      <c r="B301" s="18" t="s">
        <v>64</v>
      </c>
      <c r="C301" s="18">
        <v>23</v>
      </c>
      <c r="D301" s="15">
        <v>14</v>
      </c>
      <c r="E301" s="15">
        <v>9</v>
      </c>
      <c r="F301" s="16">
        <v>0.60899999999999999</v>
      </c>
      <c r="G301" s="15" t="s">
        <v>6</v>
      </c>
      <c r="H301" s="17" t="s">
        <v>157</v>
      </c>
      <c r="I301" s="19">
        <v>4090.8</v>
      </c>
      <c r="J301" s="19">
        <v>3950.5</v>
      </c>
      <c r="K301" s="19">
        <v>303.7</v>
      </c>
      <c r="L301" s="18">
        <v>3</v>
      </c>
      <c r="M301" s="19">
        <f t="shared" si="8"/>
        <v>177.8608695652174</v>
      </c>
      <c r="N301" s="9" t="s">
        <v>42</v>
      </c>
      <c r="O301" s="18">
        <v>2022</v>
      </c>
      <c r="P301" s="18" t="s">
        <v>88</v>
      </c>
      <c r="Q301" s="20" t="s">
        <v>121</v>
      </c>
      <c r="R301" s="17" t="s">
        <v>1801</v>
      </c>
      <c r="T301" s="42">
        <v>50</v>
      </c>
      <c r="W301" s="48" t="s">
        <v>3908</v>
      </c>
      <c r="X301" s="9" t="s">
        <v>4083</v>
      </c>
      <c r="Y301" s="9" t="s">
        <v>4083</v>
      </c>
      <c r="Z301" s="9" t="s">
        <v>4083</v>
      </c>
      <c r="AA301" s="48" t="s">
        <v>3908</v>
      </c>
      <c r="AB301" s="48" t="s">
        <v>1799</v>
      </c>
      <c r="AC301" s="9" t="s">
        <v>4083</v>
      </c>
      <c r="AD301" s="9" t="s">
        <v>4083</v>
      </c>
      <c r="AE301" s="48" t="s">
        <v>4106</v>
      </c>
      <c r="AF301" s="9" t="s">
        <v>3907</v>
      </c>
      <c r="AG301" s="9" t="s">
        <v>4083</v>
      </c>
      <c r="AH301" s="9" t="s">
        <v>4083</v>
      </c>
      <c r="AI301" s="9" t="s">
        <v>4083</v>
      </c>
      <c r="AJ301" s="9" t="s">
        <v>4083</v>
      </c>
      <c r="AK301" s="48" t="s">
        <v>4108</v>
      </c>
      <c r="AL301" s="9" t="s">
        <v>4083</v>
      </c>
      <c r="AM301" s="9" t="s">
        <v>4083</v>
      </c>
      <c r="AN301" s="9" t="s">
        <v>4083</v>
      </c>
      <c r="AO301" s="9" t="s">
        <v>4083</v>
      </c>
      <c r="AP301" s="9" t="s">
        <v>4083</v>
      </c>
      <c r="AQ301" s="9" t="s">
        <v>3907</v>
      </c>
      <c r="AR301" s="9" t="s">
        <v>4083</v>
      </c>
      <c r="AS301" s="9" t="s">
        <v>4083</v>
      </c>
      <c r="AT301" s="9" t="s">
        <v>4083</v>
      </c>
      <c r="AU301" s="48" t="s">
        <v>4106</v>
      </c>
      <c r="AV301" s="48" t="s">
        <v>3908</v>
      </c>
      <c r="AW301" s="9" t="s">
        <v>4083</v>
      </c>
      <c r="AX301" s="48" t="s">
        <v>1799</v>
      </c>
      <c r="AY301" s="48" t="s">
        <v>3908</v>
      </c>
      <c r="AZ301" s="9" t="s">
        <v>4083</v>
      </c>
    </row>
    <row r="302" spans="1:52" s="20" customFormat="1" x14ac:dyDescent="0.2">
      <c r="A302" s="18">
        <v>2</v>
      </c>
      <c r="B302" s="18" t="s">
        <v>24</v>
      </c>
      <c r="C302" s="18">
        <v>23</v>
      </c>
      <c r="D302" s="15">
        <v>13</v>
      </c>
      <c r="E302" s="15">
        <v>10</v>
      </c>
      <c r="F302" s="16">
        <v>0.56499999999999995</v>
      </c>
      <c r="G302" s="15">
        <v>1</v>
      </c>
      <c r="H302" s="17" t="s">
        <v>157</v>
      </c>
      <c r="I302" s="19">
        <v>3857.3</v>
      </c>
      <c r="J302" s="19">
        <v>3750.2</v>
      </c>
      <c r="K302" s="19">
        <v>248</v>
      </c>
      <c r="L302" s="18">
        <v>1</v>
      </c>
      <c r="M302" s="19">
        <f t="shared" si="8"/>
        <v>167.70869565217393</v>
      </c>
      <c r="N302" s="9" t="s">
        <v>42</v>
      </c>
      <c r="O302" s="18">
        <v>2022</v>
      </c>
      <c r="P302" s="20" t="s">
        <v>77</v>
      </c>
      <c r="R302" s="17"/>
      <c r="T302" s="42"/>
      <c r="W302" s="9" t="s">
        <v>3907</v>
      </c>
      <c r="X302" s="9" t="s">
        <v>4083</v>
      </c>
      <c r="Y302" s="9" t="s">
        <v>4083</v>
      </c>
      <c r="Z302" s="9" t="s">
        <v>4083</v>
      </c>
      <c r="AA302" s="48" t="s">
        <v>3908</v>
      </c>
      <c r="AB302" s="48" t="s">
        <v>3908</v>
      </c>
      <c r="AC302" s="9" t="s">
        <v>4083</v>
      </c>
      <c r="AD302" s="9" t="s">
        <v>4083</v>
      </c>
      <c r="AE302" s="9" t="s">
        <v>4083</v>
      </c>
      <c r="AF302" s="48" t="s">
        <v>3908</v>
      </c>
      <c r="AG302" s="9" t="s">
        <v>4083</v>
      </c>
      <c r="AH302" s="9" t="s">
        <v>4083</v>
      </c>
      <c r="AI302" s="9" t="s">
        <v>4083</v>
      </c>
      <c r="AJ302" s="9" t="s">
        <v>4083</v>
      </c>
      <c r="AK302" s="48" t="s">
        <v>4107</v>
      </c>
      <c r="AL302" s="9" t="s">
        <v>4083</v>
      </c>
      <c r="AM302" s="9" t="s">
        <v>4083</v>
      </c>
      <c r="AN302" s="9" t="s">
        <v>4083</v>
      </c>
      <c r="AO302" s="9" t="s">
        <v>4083</v>
      </c>
      <c r="AP302" s="9" t="s">
        <v>4083</v>
      </c>
      <c r="AQ302" s="48" t="s">
        <v>3908</v>
      </c>
      <c r="AR302" s="48" t="s">
        <v>4108</v>
      </c>
      <c r="AS302" s="9" t="s">
        <v>4083</v>
      </c>
      <c r="AT302" s="9" t="s">
        <v>4083</v>
      </c>
      <c r="AU302" s="48" t="s">
        <v>4108</v>
      </c>
      <c r="AV302" s="48" t="s">
        <v>3908</v>
      </c>
      <c r="AW302" s="9" t="s">
        <v>4083</v>
      </c>
      <c r="AX302" s="9" t="s">
        <v>3907</v>
      </c>
      <c r="AY302" s="9" t="s">
        <v>3907</v>
      </c>
      <c r="AZ302" s="9" t="s">
        <v>4083</v>
      </c>
    </row>
    <row r="303" spans="1:52" s="20" customFormat="1" x14ac:dyDescent="0.2">
      <c r="A303" s="18">
        <v>3</v>
      </c>
      <c r="B303" s="18" t="s">
        <v>48</v>
      </c>
      <c r="C303" s="18">
        <v>23</v>
      </c>
      <c r="D303" s="15">
        <v>11</v>
      </c>
      <c r="E303" s="15">
        <v>12</v>
      </c>
      <c r="F303" s="16">
        <v>0.47799999999999998</v>
      </c>
      <c r="G303" s="15">
        <v>3</v>
      </c>
      <c r="H303" s="17" t="s">
        <v>157</v>
      </c>
      <c r="I303" s="19">
        <v>4257.3</v>
      </c>
      <c r="J303" s="19">
        <v>4278.5</v>
      </c>
      <c r="K303" s="19">
        <v>284.2</v>
      </c>
      <c r="L303" s="18">
        <v>2</v>
      </c>
      <c r="M303" s="19">
        <f t="shared" si="8"/>
        <v>185.1</v>
      </c>
      <c r="N303" s="9" t="s">
        <v>42</v>
      </c>
      <c r="O303" s="18">
        <v>2022</v>
      </c>
      <c r="P303" s="18" t="s">
        <v>85</v>
      </c>
      <c r="R303" s="17"/>
      <c r="W303" s="9" t="s">
        <v>3907</v>
      </c>
      <c r="X303" s="9" t="s">
        <v>4083</v>
      </c>
      <c r="Y303" s="9" t="s">
        <v>4083</v>
      </c>
      <c r="Z303" s="9" t="s">
        <v>4083</v>
      </c>
      <c r="AA303" s="48" t="s">
        <v>3908</v>
      </c>
      <c r="AB303" s="9" t="s">
        <v>3907</v>
      </c>
      <c r="AC303" s="9" t="s">
        <v>4083</v>
      </c>
      <c r="AD303" s="9" t="s">
        <v>4083</v>
      </c>
      <c r="AE303" s="48" t="s">
        <v>4109</v>
      </c>
      <c r="AF303" s="48" t="s">
        <v>3907</v>
      </c>
      <c r="AG303" s="9" t="s">
        <v>4083</v>
      </c>
      <c r="AH303" s="9" t="s">
        <v>4083</v>
      </c>
      <c r="AI303" s="9" t="s">
        <v>4083</v>
      </c>
      <c r="AJ303" s="9" t="s">
        <v>4083</v>
      </c>
      <c r="AK303" s="9" t="s">
        <v>4083</v>
      </c>
      <c r="AL303" s="9" t="s">
        <v>4083</v>
      </c>
      <c r="AM303" s="9" t="s">
        <v>4083</v>
      </c>
      <c r="AN303" s="9" t="s">
        <v>4083</v>
      </c>
      <c r="AO303" s="9" t="s">
        <v>4083</v>
      </c>
      <c r="AP303" s="9" t="s">
        <v>4083</v>
      </c>
      <c r="AQ303" s="48" t="s">
        <v>3908</v>
      </c>
      <c r="AR303" s="48" t="s">
        <v>4106</v>
      </c>
      <c r="AS303" s="9" t="s">
        <v>4083</v>
      </c>
      <c r="AT303" s="9" t="s">
        <v>4083</v>
      </c>
      <c r="AU303" s="48" t="s">
        <v>4107</v>
      </c>
      <c r="AV303" s="9" t="s">
        <v>3907</v>
      </c>
      <c r="AW303" s="9" t="s">
        <v>4083</v>
      </c>
      <c r="AX303" s="48" t="s">
        <v>3908</v>
      </c>
      <c r="AY303" s="9" t="s">
        <v>3907</v>
      </c>
      <c r="AZ303" s="9" t="s">
        <v>4083</v>
      </c>
    </row>
    <row r="304" spans="1:52" s="20" customFormat="1" x14ac:dyDescent="0.2">
      <c r="A304" s="18">
        <v>4</v>
      </c>
      <c r="B304" s="18" t="s">
        <v>118</v>
      </c>
      <c r="C304" s="18">
        <v>23</v>
      </c>
      <c r="D304" s="15">
        <v>9</v>
      </c>
      <c r="E304" s="15">
        <v>14</v>
      </c>
      <c r="F304" s="16">
        <v>0.39100000000000001</v>
      </c>
      <c r="G304" s="15">
        <v>5</v>
      </c>
      <c r="H304" s="17" t="s">
        <v>113</v>
      </c>
      <c r="I304" s="19">
        <v>3808</v>
      </c>
      <c r="J304" s="19">
        <v>4008</v>
      </c>
      <c r="K304" s="19">
        <v>246.3</v>
      </c>
      <c r="L304" s="18">
        <v>1</v>
      </c>
      <c r="M304" s="19">
        <f t="shared" si="8"/>
        <v>165.56521739130434</v>
      </c>
      <c r="N304" s="9" t="s">
        <v>42</v>
      </c>
      <c r="O304" s="18">
        <v>2022</v>
      </c>
      <c r="P304" s="18" t="s">
        <v>119</v>
      </c>
      <c r="R304" s="17"/>
      <c r="T304" s="42"/>
      <c r="W304" s="9" t="s">
        <v>3907</v>
      </c>
      <c r="X304" s="9" t="s">
        <v>4083</v>
      </c>
      <c r="Y304" s="9" t="s">
        <v>4083</v>
      </c>
      <c r="Z304" s="9" t="s">
        <v>4083</v>
      </c>
      <c r="AA304" s="48" t="s">
        <v>3908</v>
      </c>
      <c r="AB304" s="9" t="s">
        <v>3907</v>
      </c>
      <c r="AC304" s="9" t="s">
        <v>4083</v>
      </c>
      <c r="AD304" s="9" t="s">
        <v>4083</v>
      </c>
      <c r="AE304" s="48" t="s">
        <v>4106</v>
      </c>
      <c r="AF304" s="9" t="s">
        <v>3907</v>
      </c>
      <c r="AG304" s="9" t="s">
        <v>4083</v>
      </c>
      <c r="AH304" s="9" t="s">
        <v>4083</v>
      </c>
      <c r="AI304" s="9" t="s">
        <v>4083</v>
      </c>
      <c r="AJ304" s="9" t="s">
        <v>4083</v>
      </c>
      <c r="AK304" s="48" t="s">
        <v>4109</v>
      </c>
      <c r="AL304" s="9" t="s">
        <v>4083</v>
      </c>
      <c r="AM304" s="9" t="s">
        <v>4083</v>
      </c>
      <c r="AN304" s="9" t="s">
        <v>4083</v>
      </c>
      <c r="AO304" s="9" t="s">
        <v>4083</v>
      </c>
      <c r="AP304" s="9" t="s">
        <v>4083</v>
      </c>
      <c r="AQ304" s="9" t="s">
        <v>3907</v>
      </c>
      <c r="AR304" s="48" t="s">
        <v>4108</v>
      </c>
      <c r="AS304" s="9" t="s">
        <v>4083</v>
      </c>
      <c r="AT304" s="9" t="s">
        <v>4083</v>
      </c>
      <c r="AU304" s="9" t="s">
        <v>4083</v>
      </c>
      <c r="AV304" s="48" t="s">
        <v>3908</v>
      </c>
      <c r="AW304" s="9" t="s">
        <v>4083</v>
      </c>
      <c r="AX304" s="48" t="s">
        <v>3908</v>
      </c>
      <c r="AY304" s="9" t="s">
        <v>3907</v>
      </c>
      <c r="AZ304" s="9" t="s">
        <v>4083</v>
      </c>
    </row>
    <row r="305" spans="1:52" s="20" customFormat="1" x14ac:dyDescent="0.2">
      <c r="A305" s="18">
        <v>1</v>
      </c>
      <c r="B305" s="18" t="s">
        <v>41</v>
      </c>
      <c r="C305" s="18">
        <v>23</v>
      </c>
      <c r="D305" s="15">
        <v>13</v>
      </c>
      <c r="E305" s="15">
        <v>10</v>
      </c>
      <c r="F305" s="16">
        <v>0.56499999999999995</v>
      </c>
      <c r="G305" s="15" t="s">
        <v>6</v>
      </c>
      <c r="H305" s="17" t="s">
        <v>110</v>
      </c>
      <c r="I305" s="19">
        <v>4032.7</v>
      </c>
      <c r="J305" s="19">
        <v>3941.8</v>
      </c>
      <c r="K305" s="19">
        <v>249.2</v>
      </c>
      <c r="L305" s="18">
        <v>0</v>
      </c>
      <c r="M305" s="19">
        <f t="shared" si="8"/>
        <v>175.33478260869563</v>
      </c>
      <c r="N305" s="9" t="s">
        <v>2221</v>
      </c>
      <c r="O305" s="18">
        <v>2022</v>
      </c>
      <c r="P305" s="18" t="s">
        <v>75</v>
      </c>
      <c r="Q305" s="20" t="s">
        <v>121</v>
      </c>
      <c r="R305" s="17" t="s">
        <v>1799</v>
      </c>
      <c r="T305" s="42">
        <v>71</v>
      </c>
      <c r="W305" s="48" t="s">
        <v>4107</v>
      </c>
      <c r="X305" s="9" t="s">
        <v>4083</v>
      </c>
      <c r="Y305" s="9" t="s">
        <v>4083</v>
      </c>
      <c r="Z305" s="9" t="s">
        <v>4083</v>
      </c>
      <c r="AA305" s="48" t="s">
        <v>4106</v>
      </c>
      <c r="AB305" s="9" t="s">
        <v>4083</v>
      </c>
      <c r="AC305" s="9" t="s">
        <v>4083</v>
      </c>
      <c r="AD305" s="9" t="s">
        <v>4083</v>
      </c>
      <c r="AE305" s="9" t="s">
        <v>3907</v>
      </c>
      <c r="AF305" s="9" t="s">
        <v>1801</v>
      </c>
      <c r="AG305" s="9" t="s">
        <v>4083</v>
      </c>
      <c r="AH305" s="9" t="s">
        <v>4083</v>
      </c>
      <c r="AI305" s="9" t="s">
        <v>4083</v>
      </c>
      <c r="AJ305" s="9" t="s">
        <v>4083</v>
      </c>
      <c r="AK305" s="48" t="s">
        <v>3908</v>
      </c>
      <c r="AL305" s="9" t="s">
        <v>4083</v>
      </c>
      <c r="AM305" s="9" t="s">
        <v>4083</v>
      </c>
      <c r="AN305" s="9" t="s">
        <v>4083</v>
      </c>
      <c r="AO305" s="9" t="s">
        <v>4083</v>
      </c>
      <c r="AP305" s="9" t="s">
        <v>4083</v>
      </c>
      <c r="AQ305" s="48" t="s">
        <v>3908</v>
      </c>
      <c r="AR305" s="48" t="s">
        <v>1799</v>
      </c>
      <c r="AS305" s="9" t="s">
        <v>4083</v>
      </c>
      <c r="AT305" s="9" t="s">
        <v>4083</v>
      </c>
      <c r="AU305" s="48" t="s">
        <v>3908</v>
      </c>
      <c r="AV305" s="48" t="s">
        <v>3908</v>
      </c>
      <c r="AW305" s="9" t="s">
        <v>4083</v>
      </c>
      <c r="AX305" s="9" t="s">
        <v>3907</v>
      </c>
      <c r="AY305" s="48" t="s">
        <v>4108</v>
      </c>
      <c r="AZ305" s="9" t="s">
        <v>4083</v>
      </c>
    </row>
    <row r="306" spans="1:52" s="20" customFormat="1" x14ac:dyDescent="0.2">
      <c r="A306" s="18">
        <v>2</v>
      </c>
      <c r="B306" s="18" t="s">
        <v>27</v>
      </c>
      <c r="C306" s="18">
        <v>23</v>
      </c>
      <c r="D306" s="15">
        <v>12</v>
      </c>
      <c r="E306" s="15">
        <v>11</v>
      </c>
      <c r="F306" s="16">
        <v>0.52200000000000002</v>
      </c>
      <c r="G306" s="15">
        <v>1</v>
      </c>
      <c r="H306" s="17" t="s">
        <v>110</v>
      </c>
      <c r="I306" s="19">
        <v>4059.8</v>
      </c>
      <c r="J306" s="19">
        <v>4209.5</v>
      </c>
      <c r="K306" s="19">
        <v>280.5</v>
      </c>
      <c r="L306" s="18">
        <v>3</v>
      </c>
      <c r="M306" s="19">
        <f t="shared" si="8"/>
        <v>176.51304347826087</v>
      </c>
      <c r="N306" s="9" t="s">
        <v>2221</v>
      </c>
      <c r="O306" s="18">
        <v>2022</v>
      </c>
      <c r="P306" s="18" t="s">
        <v>79</v>
      </c>
      <c r="R306" s="17"/>
      <c r="T306" s="42"/>
      <c r="W306" s="9" t="s">
        <v>4083</v>
      </c>
      <c r="X306" s="9" t="s">
        <v>4083</v>
      </c>
      <c r="Y306" s="9" t="s">
        <v>4083</v>
      </c>
      <c r="Z306" s="9" t="s">
        <v>4083</v>
      </c>
      <c r="AA306" s="48" t="s">
        <v>4107</v>
      </c>
      <c r="AB306" s="48" t="s">
        <v>4109</v>
      </c>
      <c r="AC306" s="9" t="s">
        <v>4083</v>
      </c>
      <c r="AD306" s="9" t="s">
        <v>4083</v>
      </c>
      <c r="AE306" s="48" t="s">
        <v>3908</v>
      </c>
      <c r="AF306" s="9" t="s">
        <v>3907</v>
      </c>
      <c r="AG306" s="9" t="s">
        <v>4083</v>
      </c>
      <c r="AH306" s="9" t="s">
        <v>4083</v>
      </c>
      <c r="AI306" s="9" t="s">
        <v>4083</v>
      </c>
      <c r="AJ306" s="9" t="s">
        <v>4083</v>
      </c>
      <c r="AK306" s="48" t="s">
        <v>3908</v>
      </c>
      <c r="AL306" s="9" t="s">
        <v>4083</v>
      </c>
      <c r="AM306" s="9" t="s">
        <v>4083</v>
      </c>
      <c r="AN306" s="9" t="s">
        <v>4083</v>
      </c>
      <c r="AO306" s="9" t="s">
        <v>4083</v>
      </c>
      <c r="AP306" s="9" t="s">
        <v>4083</v>
      </c>
      <c r="AQ306" s="9" t="s">
        <v>3907</v>
      </c>
      <c r="AR306" s="9" t="s">
        <v>3907</v>
      </c>
      <c r="AS306" s="9" t="s">
        <v>4083</v>
      </c>
      <c r="AT306" s="9" t="s">
        <v>4083</v>
      </c>
      <c r="AU306" s="48" t="s">
        <v>3908</v>
      </c>
      <c r="AV306" s="9" t="s">
        <v>3907</v>
      </c>
      <c r="AW306" s="9" t="s">
        <v>4083</v>
      </c>
      <c r="AX306" s="9" t="s">
        <v>3907</v>
      </c>
      <c r="AY306" s="48" t="s">
        <v>4107</v>
      </c>
      <c r="AZ306" s="9" t="s">
        <v>4083</v>
      </c>
    </row>
    <row r="307" spans="1:52" s="20" customFormat="1" x14ac:dyDescent="0.2">
      <c r="A307" s="18">
        <v>3</v>
      </c>
      <c r="B307" s="18" t="s">
        <v>2394</v>
      </c>
      <c r="C307" s="18">
        <v>23</v>
      </c>
      <c r="D307" s="15">
        <v>11</v>
      </c>
      <c r="E307" s="15">
        <v>12</v>
      </c>
      <c r="F307" s="16">
        <v>0.47799999999999998</v>
      </c>
      <c r="G307" s="15">
        <v>2</v>
      </c>
      <c r="H307" s="17" t="s">
        <v>113</v>
      </c>
      <c r="I307" s="19">
        <v>4243.3</v>
      </c>
      <c r="J307" s="19">
        <v>4011.3</v>
      </c>
      <c r="K307" s="19">
        <v>266.5</v>
      </c>
      <c r="L307" s="18">
        <v>3</v>
      </c>
      <c r="M307" s="19">
        <f t="shared" si="8"/>
        <v>184.49130434782609</v>
      </c>
      <c r="N307" s="9" t="s">
        <v>2221</v>
      </c>
      <c r="O307" s="18">
        <v>2022</v>
      </c>
      <c r="P307" s="18" t="s">
        <v>2395</v>
      </c>
      <c r="R307" s="17"/>
      <c r="W307" s="48" t="s">
        <v>4109</v>
      </c>
      <c r="X307" s="9" t="s">
        <v>4083</v>
      </c>
      <c r="Y307" s="9" t="s">
        <v>4083</v>
      </c>
      <c r="Z307" s="9" t="s">
        <v>4083</v>
      </c>
      <c r="AA307" s="48" t="s">
        <v>4108</v>
      </c>
      <c r="AB307" s="48" t="s">
        <v>4106</v>
      </c>
      <c r="AC307" s="9" t="s">
        <v>4083</v>
      </c>
      <c r="AD307" s="9" t="s">
        <v>4083</v>
      </c>
      <c r="AE307" s="48" t="s">
        <v>3908</v>
      </c>
      <c r="AF307" s="48" t="s">
        <v>3908</v>
      </c>
      <c r="AG307" s="9" t="s">
        <v>4083</v>
      </c>
      <c r="AH307" s="9" t="s">
        <v>4083</v>
      </c>
      <c r="AI307" s="9" t="s">
        <v>4083</v>
      </c>
      <c r="AJ307" s="9" t="s">
        <v>4083</v>
      </c>
      <c r="AK307" s="48" t="s">
        <v>3908</v>
      </c>
      <c r="AL307" s="9" t="s">
        <v>4083</v>
      </c>
      <c r="AM307" s="9" t="s">
        <v>4083</v>
      </c>
      <c r="AN307" s="9" t="s">
        <v>4083</v>
      </c>
      <c r="AO307" s="9" t="s">
        <v>4083</v>
      </c>
      <c r="AP307" s="9" t="s">
        <v>4083</v>
      </c>
      <c r="AQ307" s="9" t="s">
        <v>3907</v>
      </c>
      <c r="AR307" s="9" t="s">
        <v>3907</v>
      </c>
      <c r="AS307" s="9" t="s">
        <v>4083</v>
      </c>
      <c r="AT307" s="9" t="s">
        <v>4083</v>
      </c>
      <c r="AU307" s="48" t="s">
        <v>3908</v>
      </c>
      <c r="AV307" s="48" t="s">
        <v>3908</v>
      </c>
      <c r="AW307" s="9" t="s">
        <v>4083</v>
      </c>
      <c r="AX307" s="9" t="s">
        <v>3907</v>
      </c>
      <c r="AY307" s="9" t="s">
        <v>4083</v>
      </c>
      <c r="AZ307" s="9" t="s">
        <v>4083</v>
      </c>
    </row>
    <row r="308" spans="1:52" s="20" customFormat="1" x14ac:dyDescent="0.2">
      <c r="A308" s="18">
        <v>4</v>
      </c>
      <c r="B308" s="18" t="s">
        <v>31</v>
      </c>
      <c r="C308" s="18">
        <v>23</v>
      </c>
      <c r="D308" s="15">
        <v>9</v>
      </c>
      <c r="E308" s="15">
        <v>14</v>
      </c>
      <c r="F308" s="16">
        <v>0.39100000000000001</v>
      </c>
      <c r="G308" s="15">
        <v>4</v>
      </c>
      <c r="H308" s="17" t="s">
        <v>113</v>
      </c>
      <c r="I308" s="19">
        <v>4023.2</v>
      </c>
      <c r="J308" s="19">
        <v>4135</v>
      </c>
      <c r="K308" s="19">
        <v>275.2</v>
      </c>
      <c r="L308" s="18">
        <v>1</v>
      </c>
      <c r="M308" s="19">
        <f t="shared" si="8"/>
        <v>174.92173913043479</v>
      </c>
      <c r="N308" s="9" t="s">
        <v>2221</v>
      </c>
      <c r="O308" s="18">
        <v>2022</v>
      </c>
      <c r="P308" s="18" t="s">
        <v>83</v>
      </c>
      <c r="R308" s="17"/>
      <c r="W308" s="48" t="s">
        <v>4109</v>
      </c>
      <c r="X308" s="9" t="s">
        <v>4083</v>
      </c>
      <c r="Y308" s="9" t="s">
        <v>4083</v>
      </c>
      <c r="Z308" s="9" t="s">
        <v>4083</v>
      </c>
      <c r="AA308" s="9" t="s">
        <v>4083</v>
      </c>
      <c r="AB308" s="48" t="s">
        <v>4108</v>
      </c>
      <c r="AC308" s="9" t="s">
        <v>4083</v>
      </c>
      <c r="AD308" s="9" t="s">
        <v>4083</v>
      </c>
      <c r="AE308" s="9" t="s">
        <v>3907</v>
      </c>
      <c r="AF308" s="9" t="s">
        <v>3907</v>
      </c>
      <c r="AG308" s="9" t="s">
        <v>4083</v>
      </c>
      <c r="AH308" s="9" t="s">
        <v>4083</v>
      </c>
      <c r="AI308" s="9" t="s">
        <v>4083</v>
      </c>
      <c r="AJ308" s="9" t="s">
        <v>4083</v>
      </c>
      <c r="AK308" s="9" t="s">
        <v>3907</v>
      </c>
      <c r="AL308" s="9" t="s">
        <v>4083</v>
      </c>
      <c r="AM308" s="9" t="s">
        <v>4083</v>
      </c>
      <c r="AN308" s="9" t="s">
        <v>4083</v>
      </c>
      <c r="AO308" s="9" t="s">
        <v>4083</v>
      </c>
      <c r="AP308" s="9" t="s">
        <v>4083</v>
      </c>
      <c r="AQ308" s="48" t="s">
        <v>3908</v>
      </c>
      <c r="AR308" s="9" t="s">
        <v>3907</v>
      </c>
      <c r="AS308" s="9" t="s">
        <v>4083</v>
      </c>
      <c r="AT308" s="9" t="s">
        <v>4083</v>
      </c>
      <c r="AU308" s="9" t="s">
        <v>3907</v>
      </c>
      <c r="AV308" s="48" t="s">
        <v>3908</v>
      </c>
      <c r="AW308" s="9" t="s">
        <v>4083</v>
      </c>
      <c r="AX308" s="48" t="s">
        <v>3908</v>
      </c>
      <c r="AY308" s="48" t="s">
        <v>4106</v>
      </c>
      <c r="AZ308" s="9" t="s">
        <v>4083</v>
      </c>
    </row>
    <row r="309" spans="1:52" s="20" customFormat="1" x14ac:dyDescent="0.2">
      <c r="A309" s="18">
        <v>1</v>
      </c>
      <c r="B309" s="18" t="s">
        <v>27</v>
      </c>
      <c r="C309" s="18">
        <v>23</v>
      </c>
      <c r="D309" s="15">
        <v>16</v>
      </c>
      <c r="E309" s="15">
        <v>7</v>
      </c>
      <c r="F309" s="16">
        <v>0.69599999999999995</v>
      </c>
      <c r="G309" s="15" t="s">
        <v>6</v>
      </c>
      <c r="H309" s="17" t="s">
        <v>156</v>
      </c>
      <c r="I309" s="19">
        <v>4669.5</v>
      </c>
      <c r="J309" s="19">
        <v>4175.3</v>
      </c>
      <c r="K309" s="19">
        <v>273.7</v>
      </c>
      <c r="L309" s="18">
        <v>7</v>
      </c>
      <c r="M309" s="19">
        <f t="shared" ref="M309:M320" si="9">I309/C309</f>
        <v>203.02173913043478</v>
      </c>
      <c r="N309" s="9" t="s">
        <v>2903</v>
      </c>
      <c r="O309" s="18">
        <v>2023</v>
      </c>
      <c r="P309" s="18" t="s">
        <v>79</v>
      </c>
      <c r="Q309" s="20" t="s">
        <v>121</v>
      </c>
      <c r="R309" s="17" t="s">
        <v>1799</v>
      </c>
      <c r="T309" s="42">
        <v>72</v>
      </c>
      <c r="W309" s="9" t="s">
        <v>4083</v>
      </c>
      <c r="X309" s="9" t="s">
        <v>4083</v>
      </c>
      <c r="Y309" s="9" t="s">
        <v>4083</v>
      </c>
      <c r="Z309" s="9" t="s">
        <v>4083</v>
      </c>
      <c r="AA309" s="48" t="s">
        <v>3907</v>
      </c>
      <c r="AB309" s="48" t="s">
        <v>3907</v>
      </c>
      <c r="AC309" s="9" t="s">
        <v>4083</v>
      </c>
      <c r="AD309" s="9" t="s">
        <v>4083</v>
      </c>
      <c r="AE309" s="48" t="s">
        <v>3908</v>
      </c>
      <c r="AF309" s="48" t="s">
        <v>4107</v>
      </c>
      <c r="AG309" s="9" t="s">
        <v>4083</v>
      </c>
      <c r="AH309" s="9" t="s">
        <v>4083</v>
      </c>
      <c r="AI309" s="9" t="s">
        <v>4083</v>
      </c>
      <c r="AJ309" s="9" t="s">
        <v>4083</v>
      </c>
      <c r="AK309" s="55" t="s">
        <v>4112</v>
      </c>
      <c r="AL309" s="9" t="s">
        <v>4083</v>
      </c>
      <c r="AM309" s="9" t="s">
        <v>4083</v>
      </c>
      <c r="AN309" s="9" t="s">
        <v>4083</v>
      </c>
      <c r="AO309" s="9" t="s">
        <v>4083</v>
      </c>
      <c r="AP309" s="9" t="s">
        <v>4083</v>
      </c>
      <c r="AQ309" s="48" t="s">
        <v>3908</v>
      </c>
      <c r="AR309" s="48" t="s">
        <v>3908</v>
      </c>
      <c r="AS309" s="9" t="s">
        <v>4083</v>
      </c>
      <c r="AT309" s="9" t="s">
        <v>4083</v>
      </c>
      <c r="AU309" s="48" t="s">
        <v>3907</v>
      </c>
      <c r="AV309" s="48" t="s">
        <v>1799</v>
      </c>
      <c r="AW309" s="9" t="s">
        <v>4083</v>
      </c>
      <c r="AX309" s="48" t="s">
        <v>1799</v>
      </c>
      <c r="AY309" s="48" t="s">
        <v>4106</v>
      </c>
      <c r="AZ309" s="9" t="s">
        <v>4083</v>
      </c>
    </row>
    <row r="310" spans="1:52" s="20" customFormat="1" x14ac:dyDescent="0.2">
      <c r="A310" s="18">
        <v>2</v>
      </c>
      <c r="B310" s="18" t="s">
        <v>2394</v>
      </c>
      <c r="C310" s="18">
        <v>23</v>
      </c>
      <c r="D310" s="15">
        <v>14</v>
      </c>
      <c r="E310" s="15">
        <v>9</v>
      </c>
      <c r="F310" s="16">
        <v>0.60899999999999999</v>
      </c>
      <c r="G310" s="15">
        <v>2</v>
      </c>
      <c r="H310" s="17" t="s">
        <v>110</v>
      </c>
      <c r="I310" s="19">
        <v>4426</v>
      </c>
      <c r="J310" s="19">
        <v>4183.3</v>
      </c>
      <c r="K310" s="19">
        <v>260.8</v>
      </c>
      <c r="L310" s="18">
        <v>1</v>
      </c>
      <c r="M310" s="19">
        <f t="shared" si="9"/>
        <v>192.43478260869566</v>
      </c>
      <c r="N310" s="9" t="s">
        <v>2903</v>
      </c>
      <c r="O310" s="18">
        <v>2023</v>
      </c>
      <c r="P310" s="18" t="s">
        <v>2395</v>
      </c>
      <c r="R310" s="17"/>
      <c r="W310" s="48" t="s">
        <v>4108</v>
      </c>
      <c r="X310" s="9" t="s">
        <v>4083</v>
      </c>
      <c r="Y310" s="9" t="s">
        <v>4083</v>
      </c>
      <c r="Z310" s="9" t="s">
        <v>4083</v>
      </c>
      <c r="AA310" s="48" t="s">
        <v>3908</v>
      </c>
      <c r="AB310" s="48" t="s">
        <v>3907</v>
      </c>
      <c r="AC310" s="9" t="s">
        <v>4083</v>
      </c>
      <c r="AD310" s="9" t="s">
        <v>4083</v>
      </c>
      <c r="AE310" s="48" t="s">
        <v>3908</v>
      </c>
      <c r="AF310" s="55" t="s">
        <v>4112</v>
      </c>
      <c r="AG310" s="9" t="s">
        <v>4083</v>
      </c>
      <c r="AH310" s="9" t="s">
        <v>4083</v>
      </c>
      <c r="AI310" s="9" t="s">
        <v>4083</v>
      </c>
      <c r="AJ310" s="9" t="s">
        <v>4083</v>
      </c>
      <c r="AK310" s="48" t="s">
        <v>4108</v>
      </c>
      <c r="AL310" s="9" t="s">
        <v>4083</v>
      </c>
      <c r="AM310" s="9" t="s">
        <v>4083</v>
      </c>
      <c r="AN310" s="9" t="s">
        <v>4083</v>
      </c>
      <c r="AO310" s="9" t="s">
        <v>4083</v>
      </c>
      <c r="AP310" s="9" t="s">
        <v>4083</v>
      </c>
      <c r="AQ310" s="9" t="s">
        <v>3907</v>
      </c>
      <c r="AR310" s="48" t="s">
        <v>3908</v>
      </c>
      <c r="AS310" s="9" t="s">
        <v>4083</v>
      </c>
      <c r="AT310" s="9" t="s">
        <v>4083</v>
      </c>
      <c r="AU310" s="48" t="s">
        <v>3908</v>
      </c>
      <c r="AV310" s="48" t="s">
        <v>3907</v>
      </c>
      <c r="AW310" s="9" t="s">
        <v>4083</v>
      </c>
      <c r="AX310" s="48" t="s">
        <v>3908</v>
      </c>
      <c r="AY310" s="9" t="s">
        <v>4083</v>
      </c>
      <c r="AZ310" s="9" t="s">
        <v>4083</v>
      </c>
    </row>
    <row r="311" spans="1:52" s="20" customFormat="1" x14ac:dyDescent="0.2">
      <c r="A311" s="18">
        <v>3</v>
      </c>
      <c r="B311" s="18" t="s">
        <v>48</v>
      </c>
      <c r="C311" s="18">
        <v>23</v>
      </c>
      <c r="D311" s="15">
        <v>12</v>
      </c>
      <c r="E311" s="15">
        <v>11</v>
      </c>
      <c r="F311" s="16">
        <v>0.52200000000000002</v>
      </c>
      <c r="G311" s="15">
        <v>4</v>
      </c>
      <c r="H311" s="17" t="s">
        <v>115</v>
      </c>
      <c r="I311" s="19">
        <v>4301</v>
      </c>
      <c r="J311" s="19">
        <v>4375.2</v>
      </c>
      <c r="K311" s="19">
        <v>261.7</v>
      </c>
      <c r="L311" s="18">
        <v>3</v>
      </c>
      <c r="M311" s="19">
        <f t="shared" si="9"/>
        <v>187</v>
      </c>
      <c r="N311" s="9" t="s">
        <v>2903</v>
      </c>
      <c r="O311" s="18">
        <v>2023</v>
      </c>
      <c r="P311" s="18" t="s">
        <v>85</v>
      </c>
      <c r="R311" s="17"/>
      <c r="W311" s="9" t="s">
        <v>4115</v>
      </c>
      <c r="X311" s="9" t="s">
        <v>4083</v>
      </c>
      <c r="Y311" s="9" t="s">
        <v>4083</v>
      </c>
      <c r="Z311" s="9" t="s">
        <v>4083</v>
      </c>
      <c r="AA311" s="48" t="s">
        <v>3907</v>
      </c>
      <c r="AB311" s="48" t="s">
        <v>3908</v>
      </c>
      <c r="AC311" s="9" t="s">
        <v>4083</v>
      </c>
      <c r="AD311" s="9" t="s">
        <v>4083</v>
      </c>
      <c r="AE311" s="48" t="s">
        <v>3908</v>
      </c>
      <c r="AF311" s="48" t="s">
        <v>4107</v>
      </c>
      <c r="AG311" s="9" t="s">
        <v>4083</v>
      </c>
      <c r="AH311" s="9" t="s">
        <v>4083</v>
      </c>
      <c r="AI311" s="9" t="s">
        <v>4083</v>
      </c>
      <c r="AJ311" s="9" t="s">
        <v>4083</v>
      </c>
      <c r="AK311" s="9" t="s">
        <v>4083</v>
      </c>
      <c r="AL311" s="9" t="s">
        <v>4083</v>
      </c>
      <c r="AM311" s="9" t="s">
        <v>4083</v>
      </c>
      <c r="AN311" s="9" t="s">
        <v>4083</v>
      </c>
      <c r="AO311" s="9" t="s">
        <v>4083</v>
      </c>
      <c r="AP311" s="9" t="s">
        <v>4083</v>
      </c>
      <c r="AQ311" s="48" t="s">
        <v>3908</v>
      </c>
      <c r="AR311" s="48" t="s">
        <v>3908</v>
      </c>
      <c r="AS311" s="9" t="s">
        <v>4083</v>
      </c>
      <c r="AT311" s="9" t="s">
        <v>4083</v>
      </c>
      <c r="AU311" s="48" t="s">
        <v>3908</v>
      </c>
      <c r="AV311" s="9" t="s">
        <v>3907</v>
      </c>
      <c r="AW311" s="9" t="s">
        <v>4083</v>
      </c>
      <c r="AX311" s="48" t="s">
        <v>3907</v>
      </c>
      <c r="AY311" s="48" t="s">
        <v>4106</v>
      </c>
      <c r="AZ311" s="9" t="s">
        <v>4083</v>
      </c>
    </row>
    <row r="312" spans="1:52" s="20" customFormat="1" x14ac:dyDescent="0.2">
      <c r="A312" s="18">
        <v>4</v>
      </c>
      <c r="B312" s="18" t="s">
        <v>25</v>
      </c>
      <c r="C312" s="18">
        <v>23</v>
      </c>
      <c r="D312" s="15">
        <v>4</v>
      </c>
      <c r="E312" s="15">
        <v>19</v>
      </c>
      <c r="F312" s="16">
        <v>0.17399999999999999</v>
      </c>
      <c r="G312" s="15">
        <v>12</v>
      </c>
      <c r="H312" s="17" t="s">
        <v>1629</v>
      </c>
      <c r="I312" s="47">
        <v>3955.8</v>
      </c>
      <c r="J312" s="4">
        <v>4556.3</v>
      </c>
      <c r="K312" s="19">
        <v>290.5</v>
      </c>
      <c r="L312" s="18">
        <v>1</v>
      </c>
      <c r="M312" s="19">
        <f t="shared" si="9"/>
        <v>171.99130434782609</v>
      </c>
      <c r="N312" s="9" t="s">
        <v>2903</v>
      </c>
      <c r="O312" s="18">
        <v>2023</v>
      </c>
      <c r="P312" s="18" t="s">
        <v>78</v>
      </c>
      <c r="R312" s="17"/>
      <c r="T312" s="42"/>
      <c r="W312" s="48" t="s">
        <v>4109</v>
      </c>
      <c r="X312" s="9" t="s">
        <v>4083</v>
      </c>
      <c r="Y312" s="9" t="s">
        <v>4083</v>
      </c>
      <c r="Z312" s="9" t="s">
        <v>4083</v>
      </c>
      <c r="AA312" s="48" t="s">
        <v>3907</v>
      </c>
      <c r="AB312" s="48" t="s">
        <v>3907</v>
      </c>
      <c r="AC312" s="9" t="s">
        <v>4083</v>
      </c>
      <c r="AD312" s="9" t="s">
        <v>4083</v>
      </c>
      <c r="AE312" s="48" t="s">
        <v>3908</v>
      </c>
      <c r="AF312" s="9" t="s">
        <v>4083</v>
      </c>
      <c r="AG312" s="9" t="s">
        <v>4083</v>
      </c>
      <c r="AH312" s="9" t="s">
        <v>4083</v>
      </c>
      <c r="AI312" s="9" t="s">
        <v>4083</v>
      </c>
      <c r="AJ312" s="9" t="s">
        <v>4083</v>
      </c>
      <c r="AK312" s="48" t="s">
        <v>4109</v>
      </c>
      <c r="AL312" s="9" t="s">
        <v>4083</v>
      </c>
      <c r="AM312" s="9" t="s">
        <v>4083</v>
      </c>
      <c r="AN312" s="9" t="s">
        <v>4083</v>
      </c>
      <c r="AO312" s="9" t="s">
        <v>4083</v>
      </c>
      <c r="AP312" s="9" t="s">
        <v>4083</v>
      </c>
      <c r="AQ312" s="48" t="s">
        <v>3908</v>
      </c>
      <c r="AR312" s="48" t="s">
        <v>3907</v>
      </c>
      <c r="AS312" s="9" t="s">
        <v>4083</v>
      </c>
      <c r="AT312" s="9" t="s">
        <v>4083</v>
      </c>
      <c r="AU312" s="48" t="s">
        <v>3907</v>
      </c>
      <c r="AV312" s="48" t="s">
        <v>3907</v>
      </c>
      <c r="AW312" s="9" t="s">
        <v>4083</v>
      </c>
      <c r="AX312" s="48" t="s">
        <v>3907</v>
      </c>
      <c r="AY312" s="9" t="s">
        <v>4115</v>
      </c>
      <c r="AZ312" s="9" t="s">
        <v>4083</v>
      </c>
    </row>
    <row r="313" spans="1:52" s="20" customFormat="1" x14ac:dyDescent="0.2">
      <c r="A313" s="18">
        <v>1</v>
      </c>
      <c r="B313" s="18" t="s">
        <v>1965</v>
      </c>
      <c r="C313" s="18">
        <v>23</v>
      </c>
      <c r="D313" s="15">
        <v>15</v>
      </c>
      <c r="E313" s="15">
        <v>8</v>
      </c>
      <c r="F313" s="16">
        <v>0.65200000000000002</v>
      </c>
      <c r="G313" s="15" t="s">
        <v>6</v>
      </c>
      <c r="H313" s="17" t="s">
        <v>109</v>
      </c>
      <c r="I313" s="19">
        <v>4429</v>
      </c>
      <c r="J313" s="19">
        <v>3868.3</v>
      </c>
      <c r="K313" s="19">
        <v>270.3</v>
      </c>
      <c r="L313" s="18">
        <v>3</v>
      </c>
      <c r="M313" s="19">
        <f t="shared" si="9"/>
        <v>192.56521739130434</v>
      </c>
      <c r="N313" s="9" t="s">
        <v>42</v>
      </c>
      <c r="O313" s="18">
        <v>2023</v>
      </c>
      <c r="P313" s="18" t="s">
        <v>1964</v>
      </c>
      <c r="Q313" s="20" t="s">
        <v>121</v>
      </c>
      <c r="R313" s="17" t="s">
        <v>1801</v>
      </c>
      <c r="T313" s="42">
        <v>50</v>
      </c>
      <c r="W313" s="48" t="s">
        <v>1799</v>
      </c>
      <c r="X313" s="9" t="s">
        <v>4083</v>
      </c>
      <c r="Y313" s="9" t="s">
        <v>4083</v>
      </c>
      <c r="Z313" s="9" t="s">
        <v>4083</v>
      </c>
      <c r="AA313" s="9" t="s">
        <v>3907</v>
      </c>
      <c r="AB313" s="48" t="s">
        <v>1801</v>
      </c>
      <c r="AC313" s="9" t="s">
        <v>4083</v>
      </c>
      <c r="AD313" s="9" t="s">
        <v>4083</v>
      </c>
      <c r="AE313" s="48" t="s">
        <v>4107</v>
      </c>
      <c r="AF313" s="48" t="s">
        <v>3908</v>
      </c>
      <c r="AG313" s="9" t="s">
        <v>4083</v>
      </c>
      <c r="AH313" s="9" t="s">
        <v>4083</v>
      </c>
      <c r="AI313" s="9" t="s">
        <v>4083</v>
      </c>
      <c r="AJ313" s="9" t="s">
        <v>4083</v>
      </c>
      <c r="AK313" s="48" t="s">
        <v>3908</v>
      </c>
      <c r="AL313" s="9" t="s">
        <v>4083</v>
      </c>
      <c r="AM313" s="9" t="s">
        <v>4083</v>
      </c>
      <c r="AN313" s="9" t="s">
        <v>4083</v>
      </c>
      <c r="AO313" s="9" t="s">
        <v>4083</v>
      </c>
      <c r="AP313" s="9" t="s">
        <v>4083</v>
      </c>
      <c r="AQ313" s="48" t="s">
        <v>4106</v>
      </c>
      <c r="AR313" s="48" t="s">
        <v>4107</v>
      </c>
      <c r="AS313" s="9" t="s">
        <v>4083</v>
      </c>
      <c r="AT313" s="9" t="s">
        <v>4083</v>
      </c>
      <c r="AU313" s="48" t="s">
        <v>3908</v>
      </c>
      <c r="AV313" s="48" t="s">
        <v>3907</v>
      </c>
      <c r="AW313" s="9" t="s">
        <v>4083</v>
      </c>
      <c r="AX313" s="9" t="s">
        <v>4083</v>
      </c>
      <c r="AY313" s="48" t="s">
        <v>3907</v>
      </c>
      <c r="AZ313" s="9" t="s">
        <v>4083</v>
      </c>
    </row>
    <row r="314" spans="1:52" s="20" customFormat="1" x14ac:dyDescent="0.2">
      <c r="A314" s="18">
        <v>2</v>
      </c>
      <c r="B314" s="18" t="s">
        <v>63</v>
      </c>
      <c r="C314" s="18">
        <v>23</v>
      </c>
      <c r="D314" s="15">
        <v>13</v>
      </c>
      <c r="E314" s="15">
        <v>10</v>
      </c>
      <c r="F314" s="16">
        <v>0.56499999999999995</v>
      </c>
      <c r="G314" s="15">
        <v>2</v>
      </c>
      <c r="H314" s="17" t="s">
        <v>112</v>
      </c>
      <c r="I314" s="19">
        <v>4179.7</v>
      </c>
      <c r="J314" s="19">
        <v>4016.8</v>
      </c>
      <c r="K314" s="19">
        <v>240.8</v>
      </c>
      <c r="L314" s="18">
        <v>1</v>
      </c>
      <c r="M314" s="19">
        <f t="shared" si="9"/>
        <v>181.72608695652173</v>
      </c>
      <c r="N314" s="9" t="s">
        <v>42</v>
      </c>
      <c r="O314" s="18">
        <v>2023</v>
      </c>
      <c r="P314" s="18" t="s">
        <v>87</v>
      </c>
      <c r="R314" s="17"/>
      <c r="W314" s="48" t="s">
        <v>3907</v>
      </c>
      <c r="X314" s="9" t="s">
        <v>4083</v>
      </c>
      <c r="Y314" s="9" t="s">
        <v>4083</v>
      </c>
      <c r="Z314" s="9" t="s">
        <v>4083</v>
      </c>
      <c r="AA314" s="48" t="s">
        <v>3908</v>
      </c>
      <c r="AB314" s="9" t="s">
        <v>3907</v>
      </c>
      <c r="AC314" s="9" t="s">
        <v>4083</v>
      </c>
      <c r="AD314" s="9" t="s">
        <v>4083</v>
      </c>
      <c r="AE314" s="48" t="s">
        <v>4106</v>
      </c>
      <c r="AF314" s="9" t="s">
        <v>3907</v>
      </c>
      <c r="AG314" s="9" t="s">
        <v>4083</v>
      </c>
      <c r="AH314" s="9" t="s">
        <v>4083</v>
      </c>
      <c r="AI314" s="9" t="s">
        <v>4083</v>
      </c>
      <c r="AJ314" s="9" t="s">
        <v>4083</v>
      </c>
      <c r="AK314" s="9" t="s">
        <v>3907</v>
      </c>
      <c r="AL314" s="9" t="s">
        <v>4083</v>
      </c>
      <c r="AM314" s="9" t="s">
        <v>4083</v>
      </c>
      <c r="AN314" s="9" t="s">
        <v>4083</v>
      </c>
      <c r="AO314" s="9" t="s">
        <v>4083</v>
      </c>
      <c r="AP314" s="9" t="s">
        <v>4083</v>
      </c>
      <c r="AQ314" s="9" t="s">
        <v>4083</v>
      </c>
      <c r="AR314" s="55" t="s">
        <v>4112</v>
      </c>
      <c r="AS314" s="9" t="s">
        <v>4083</v>
      </c>
      <c r="AT314" s="9" t="s">
        <v>4083</v>
      </c>
      <c r="AU314" s="48" t="s">
        <v>3907</v>
      </c>
      <c r="AV314" s="48" t="s">
        <v>3908</v>
      </c>
      <c r="AW314" s="9" t="s">
        <v>4083</v>
      </c>
      <c r="AX314" s="48" t="s">
        <v>4108</v>
      </c>
      <c r="AY314" s="48" t="s">
        <v>3908</v>
      </c>
      <c r="AZ314" s="9" t="s">
        <v>4083</v>
      </c>
    </row>
    <row r="315" spans="1:52" s="20" customFormat="1" x14ac:dyDescent="0.2">
      <c r="A315" s="18">
        <v>3</v>
      </c>
      <c r="B315" s="18" t="s">
        <v>24</v>
      </c>
      <c r="C315" s="18">
        <v>23</v>
      </c>
      <c r="D315" s="15">
        <v>8</v>
      </c>
      <c r="E315" s="15">
        <v>15</v>
      </c>
      <c r="F315" s="16">
        <v>0.318</v>
      </c>
      <c r="G315" s="15">
        <v>7</v>
      </c>
      <c r="H315" s="17" t="s">
        <v>111</v>
      </c>
      <c r="I315" s="19">
        <v>3579.2</v>
      </c>
      <c r="J315" s="19">
        <v>4237.3</v>
      </c>
      <c r="K315" s="19">
        <v>212.5</v>
      </c>
      <c r="L315" s="18">
        <v>0</v>
      </c>
      <c r="M315" s="19">
        <f t="shared" si="9"/>
        <v>155.61739130434782</v>
      </c>
      <c r="N315" s="9" t="s">
        <v>42</v>
      </c>
      <c r="O315" s="18">
        <v>2023</v>
      </c>
      <c r="P315" s="20" t="s">
        <v>77</v>
      </c>
      <c r="R315" s="17"/>
      <c r="T315" s="42"/>
      <c r="W315" s="9" t="s">
        <v>3907</v>
      </c>
      <c r="X315" s="9" t="s">
        <v>4083</v>
      </c>
      <c r="Y315" s="9" t="s">
        <v>4083</v>
      </c>
      <c r="Z315" s="9" t="s">
        <v>4083</v>
      </c>
      <c r="AA315" s="48" t="s">
        <v>3908</v>
      </c>
      <c r="AB315" s="48" t="s">
        <v>3908</v>
      </c>
      <c r="AC315" s="9" t="s">
        <v>4083</v>
      </c>
      <c r="AD315" s="9" t="s">
        <v>4083</v>
      </c>
      <c r="AE315" s="9" t="s">
        <v>4083</v>
      </c>
      <c r="AF315" s="48" t="s">
        <v>3907</v>
      </c>
      <c r="AG315" s="9" t="s">
        <v>4083</v>
      </c>
      <c r="AH315" s="9" t="s">
        <v>4083</v>
      </c>
      <c r="AI315" s="9" t="s">
        <v>4083</v>
      </c>
      <c r="AJ315" s="9" t="s">
        <v>4083</v>
      </c>
      <c r="AK315" s="48" t="s">
        <v>3907</v>
      </c>
      <c r="AL315" s="9" t="s">
        <v>4083</v>
      </c>
      <c r="AM315" s="9" t="s">
        <v>4083</v>
      </c>
      <c r="AN315" s="9" t="s">
        <v>4083</v>
      </c>
      <c r="AO315" s="9" t="s">
        <v>4083</v>
      </c>
      <c r="AP315" s="9" t="s">
        <v>4083</v>
      </c>
      <c r="AQ315" s="48" t="s">
        <v>4108</v>
      </c>
      <c r="AR315" s="48" t="s">
        <v>4108</v>
      </c>
      <c r="AS315" s="9" t="s">
        <v>4083</v>
      </c>
      <c r="AT315" s="9" t="s">
        <v>4083</v>
      </c>
      <c r="AU315" s="48" t="s">
        <v>3908</v>
      </c>
      <c r="AV315" s="48" t="s">
        <v>3907</v>
      </c>
      <c r="AW315" s="9" t="s">
        <v>4083</v>
      </c>
      <c r="AX315" s="48" t="s">
        <v>4109</v>
      </c>
      <c r="AY315" s="9" t="s">
        <v>3907</v>
      </c>
      <c r="AZ315" s="9" t="s">
        <v>4083</v>
      </c>
    </row>
    <row r="316" spans="1:52" s="20" customFormat="1" x14ac:dyDescent="0.2">
      <c r="A316" s="18">
        <v>4</v>
      </c>
      <c r="B316" s="18" t="s">
        <v>64</v>
      </c>
      <c r="C316" s="18">
        <v>23</v>
      </c>
      <c r="D316" s="15">
        <v>6</v>
      </c>
      <c r="E316" s="15">
        <v>17</v>
      </c>
      <c r="F316" s="16">
        <v>0.22700000000000001</v>
      </c>
      <c r="G316" s="15">
        <v>9</v>
      </c>
      <c r="H316" s="17" t="s">
        <v>114</v>
      </c>
      <c r="I316" s="19">
        <v>3342.8</v>
      </c>
      <c r="J316" s="19">
        <v>3935.7</v>
      </c>
      <c r="K316" s="19">
        <v>218.8</v>
      </c>
      <c r="L316" s="18">
        <v>0</v>
      </c>
      <c r="M316" s="19">
        <f t="shared" si="9"/>
        <v>145.33913043478262</v>
      </c>
      <c r="N316" s="9" t="s">
        <v>42</v>
      </c>
      <c r="O316" s="18">
        <v>2023</v>
      </c>
      <c r="P316" s="18" t="s">
        <v>88</v>
      </c>
      <c r="R316" s="17"/>
      <c r="T316" s="42"/>
      <c r="W316" s="48" t="s">
        <v>3907</v>
      </c>
      <c r="X316" s="9" t="s">
        <v>4083</v>
      </c>
      <c r="Y316" s="9" t="s">
        <v>4083</v>
      </c>
      <c r="Z316" s="9" t="s">
        <v>4083</v>
      </c>
      <c r="AA316" s="48" t="s">
        <v>3907</v>
      </c>
      <c r="AB316" s="48" t="s">
        <v>3908</v>
      </c>
      <c r="AC316" s="9" t="s">
        <v>4083</v>
      </c>
      <c r="AD316" s="9" t="s">
        <v>4083</v>
      </c>
      <c r="AE316" s="48" t="s">
        <v>4106</v>
      </c>
      <c r="AF316" s="48" t="s">
        <v>3908</v>
      </c>
      <c r="AG316" s="9" t="s">
        <v>4083</v>
      </c>
      <c r="AH316" s="9" t="s">
        <v>4083</v>
      </c>
      <c r="AI316" s="9" t="s">
        <v>4083</v>
      </c>
      <c r="AJ316" s="9" t="s">
        <v>4083</v>
      </c>
      <c r="AK316" s="48" t="s">
        <v>3907</v>
      </c>
      <c r="AL316" s="9" t="s">
        <v>4083</v>
      </c>
      <c r="AM316" s="9" t="s">
        <v>4083</v>
      </c>
      <c r="AN316" s="9" t="s">
        <v>4083</v>
      </c>
      <c r="AO316" s="9" t="s">
        <v>4083</v>
      </c>
      <c r="AP316" s="9" t="s">
        <v>4083</v>
      </c>
      <c r="AQ316" s="9" t="s">
        <v>4115</v>
      </c>
      <c r="AR316" s="9" t="s">
        <v>4083</v>
      </c>
      <c r="AS316" s="9" t="s">
        <v>4083</v>
      </c>
      <c r="AT316" s="9" t="s">
        <v>4083</v>
      </c>
      <c r="AU316" s="48" t="s">
        <v>3907</v>
      </c>
      <c r="AV316" s="48" t="s">
        <v>3907</v>
      </c>
      <c r="AW316" s="9" t="s">
        <v>4083</v>
      </c>
      <c r="AX316" s="48" t="s">
        <v>4109</v>
      </c>
      <c r="AY316" s="48" t="s">
        <v>3907</v>
      </c>
      <c r="AZ316" s="9" t="s">
        <v>4083</v>
      </c>
    </row>
    <row r="317" spans="1:52" s="20" customFormat="1" x14ac:dyDescent="0.2">
      <c r="A317" s="18">
        <v>1</v>
      </c>
      <c r="B317" s="18" t="s">
        <v>41</v>
      </c>
      <c r="C317" s="18">
        <v>23</v>
      </c>
      <c r="D317" s="15">
        <v>16</v>
      </c>
      <c r="E317" s="15">
        <v>7</v>
      </c>
      <c r="F317" s="16">
        <v>0.69599999999999995</v>
      </c>
      <c r="G317" s="15" t="s">
        <v>6</v>
      </c>
      <c r="H317" s="17" t="s">
        <v>109</v>
      </c>
      <c r="I317" s="19">
        <v>4455.2</v>
      </c>
      <c r="J317" s="19">
        <v>4069</v>
      </c>
      <c r="K317" s="19">
        <v>262</v>
      </c>
      <c r="L317" s="18">
        <v>0</v>
      </c>
      <c r="M317" s="19">
        <f t="shared" si="9"/>
        <v>193.70434782608694</v>
      </c>
      <c r="N317" s="9" t="s">
        <v>2221</v>
      </c>
      <c r="O317" s="18">
        <v>2023</v>
      </c>
      <c r="P317" s="18" t="s">
        <v>75</v>
      </c>
      <c r="Q317" s="20" t="s">
        <v>121</v>
      </c>
      <c r="R317" s="17" t="s">
        <v>1799</v>
      </c>
      <c r="S317" s="20" t="s">
        <v>163</v>
      </c>
      <c r="T317" s="42">
        <v>116</v>
      </c>
      <c r="W317" s="48" t="s">
        <v>3908</v>
      </c>
      <c r="X317" s="9" t="s">
        <v>4083</v>
      </c>
      <c r="Y317" s="9" t="s">
        <v>4083</v>
      </c>
      <c r="Z317" s="9" t="s">
        <v>4083</v>
      </c>
      <c r="AA317" s="48" t="s">
        <v>4108</v>
      </c>
      <c r="AB317" s="9" t="s">
        <v>4083</v>
      </c>
      <c r="AC317" s="9" t="s">
        <v>4083</v>
      </c>
      <c r="AD317" s="9" t="s">
        <v>4083</v>
      </c>
      <c r="AE317" s="9" t="s">
        <v>3907</v>
      </c>
      <c r="AF317" s="48" t="s">
        <v>3908</v>
      </c>
      <c r="AG317" s="9" t="s">
        <v>4083</v>
      </c>
      <c r="AH317" s="9" t="s">
        <v>4083</v>
      </c>
      <c r="AI317" s="9" t="s">
        <v>4083</v>
      </c>
      <c r="AJ317" s="9" t="s">
        <v>4083</v>
      </c>
      <c r="AK317" s="48" t="s">
        <v>3907</v>
      </c>
      <c r="AL317" s="9" t="s">
        <v>4083</v>
      </c>
      <c r="AM317" s="9" t="s">
        <v>4083</v>
      </c>
      <c r="AN317" s="9" t="s">
        <v>4083</v>
      </c>
      <c r="AO317" s="9" t="s">
        <v>4083</v>
      </c>
      <c r="AP317" s="9" t="s">
        <v>4083</v>
      </c>
      <c r="AQ317" s="48" t="s">
        <v>3908</v>
      </c>
      <c r="AR317" s="48" t="s">
        <v>3907</v>
      </c>
      <c r="AS317" s="9" t="s">
        <v>4083</v>
      </c>
      <c r="AT317" s="9" t="s">
        <v>4083</v>
      </c>
      <c r="AU317" s="48" t="s">
        <v>4107</v>
      </c>
      <c r="AV317" s="48" t="s">
        <v>4111</v>
      </c>
      <c r="AW317" s="9" t="s">
        <v>4083</v>
      </c>
      <c r="AX317" s="48" t="s">
        <v>1800</v>
      </c>
      <c r="AY317" s="48" t="s">
        <v>3908</v>
      </c>
      <c r="AZ317" s="9" t="s">
        <v>4083</v>
      </c>
    </row>
    <row r="318" spans="1:52" s="20" customFormat="1" x14ac:dyDescent="0.2">
      <c r="A318" s="18">
        <v>2</v>
      </c>
      <c r="B318" s="18" t="s">
        <v>1811</v>
      </c>
      <c r="C318" s="18">
        <v>23</v>
      </c>
      <c r="D318" s="15">
        <v>15</v>
      </c>
      <c r="E318" s="15">
        <v>8</v>
      </c>
      <c r="F318" s="16">
        <v>0.65200000000000002</v>
      </c>
      <c r="G318" s="15">
        <v>1</v>
      </c>
      <c r="H318" s="17" t="s">
        <v>110</v>
      </c>
      <c r="I318" s="19">
        <v>4442.3</v>
      </c>
      <c r="J318" s="19">
        <v>3937.3</v>
      </c>
      <c r="K318" s="19">
        <v>283.2</v>
      </c>
      <c r="L318" s="18">
        <v>4</v>
      </c>
      <c r="M318" s="19">
        <f t="shared" si="9"/>
        <v>193.14347826086959</v>
      </c>
      <c r="N318" s="9" t="s">
        <v>2221</v>
      </c>
      <c r="O318" s="18">
        <v>2023</v>
      </c>
      <c r="P318" s="18" t="s">
        <v>161</v>
      </c>
      <c r="Q318" s="20" t="s">
        <v>122</v>
      </c>
      <c r="R318" s="17" t="s">
        <v>1800</v>
      </c>
      <c r="S318" s="20" t="s">
        <v>125</v>
      </c>
      <c r="T318" s="42">
        <v>182</v>
      </c>
      <c r="W318" s="48" t="s">
        <v>1799</v>
      </c>
      <c r="X318" s="9" t="s">
        <v>4083</v>
      </c>
      <c r="Y318" s="9" t="s">
        <v>4083</v>
      </c>
      <c r="Z318" s="9" t="s">
        <v>4083</v>
      </c>
      <c r="AA318" s="48" t="s">
        <v>4107</v>
      </c>
      <c r="AB318" s="48" t="s">
        <v>4114</v>
      </c>
      <c r="AC318" s="9" t="s">
        <v>4083</v>
      </c>
      <c r="AD318" s="9" t="s">
        <v>4083</v>
      </c>
      <c r="AE318" s="48" t="s">
        <v>3908</v>
      </c>
      <c r="AF318" s="48" t="s">
        <v>3908</v>
      </c>
      <c r="AG318" s="9" t="s">
        <v>4083</v>
      </c>
      <c r="AH318" s="9" t="s">
        <v>4083</v>
      </c>
      <c r="AI318" s="9" t="s">
        <v>4083</v>
      </c>
      <c r="AJ318" s="9" t="s">
        <v>4083</v>
      </c>
      <c r="AK318" s="48" t="s">
        <v>3908</v>
      </c>
      <c r="AL318" s="9" t="s">
        <v>4083</v>
      </c>
      <c r="AM318" s="9" t="s">
        <v>4083</v>
      </c>
      <c r="AN318" s="9" t="s">
        <v>4083</v>
      </c>
      <c r="AO318" s="9" t="s">
        <v>4083</v>
      </c>
      <c r="AP318" s="9" t="s">
        <v>4083</v>
      </c>
      <c r="AQ318" s="48" t="s">
        <v>3907</v>
      </c>
      <c r="AR318" s="48" t="s">
        <v>3908</v>
      </c>
      <c r="AS318" s="9" t="s">
        <v>4083</v>
      </c>
      <c r="AT318" s="9" t="s">
        <v>4083</v>
      </c>
      <c r="AU318" s="55" t="s">
        <v>4112</v>
      </c>
      <c r="AV318" s="9" t="s">
        <v>4083</v>
      </c>
      <c r="AW318" s="9" t="s">
        <v>4083</v>
      </c>
      <c r="AX318" s="48" t="s">
        <v>3908</v>
      </c>
      <c r="AY318" s="48" t="s">
        <v>3908</v>
      </c>
      <c r="AZ318" s="9" t="s">
        <v>4083</v>
      </c>
    </row>
    <row r="319" spans="1:52" s="20" customFormat="1" x14ac:dyDescent="0.2">
      <c r="A319" s="18">
        <v>3</v>
      </c>
      <c r="B319" s="18" t="s">
        <v>31</v>
      </c>
      <c r="C319" s="18">
        <v>23</v>
      </c>
      <c r="D319" s="15">
        <v>12</v>
      </c>
      <c r="E319" s="15">
        <v>11</v>
      </c>
      <c r="F319" s="16">
        <v>0.52200000000000002</v>
      </c>
      <c r="G319" s="15">
        <v>4</v>
      </c>
      <c r="H319" s="17" t="s">
        <v>115</v>
      </c>
      <c r="I319" s="19">
        <v>4206.8</v>
      </c>
      <c r="J319" s="19">
        <v>4025.8</v>
      </c>
      <c r="K319" s="19">
        <v>262.5</v>
      </c>
      <c r="L319" s="18">
        <v>2</v>
      </c>
      <c r="M319" s="19">
        <f t="shared" si="9"/>
        <v>182.90434782608696</v>
      </c>
      <c r="N319" s="9" t="s">
        <v>2221</v>
      </c>
      <c r="O319" s="18">
        <v>2023</v>
      </c>
      <c r="P319" s="18" t="s">
        <v>83</v>
      </c>
      <c r="R319" s="17"/>
      <c r="W319" s="48" t="s">
        <v>3908</v>
      </c>
      <c r="X319" s="9" t="s">
        <v>4083</v>
      </c>
      <c r="Y319" s="9" t="s">
        <v>4083</v>
      </c>
      <c r="Z319" s="9" t="s">
        <v>4083</v>
      </c>
      <c r="AA319" s="9" t="s">
        <v>4083</v>
      </c>
      <c r="AB319" s="48" t="s">
        <v>4106</v>
      </c>
      <c r="AC319" s="9" t="s">
        <v>4083</v>
      </c>
      <c r="AD319" s="9" t="s">
        <v>4083</v>
      </c>
      <c r="AE319" s="9" t="s">
        <v>3907</v>
      </c>
      <c r="AF319" s="48" t="s">
        <v>3908</v>
      </c>
      <c r="AG319" s="9" t="s">
        <v>4083</v>
      </c>
      <c r="AH319" s="9" t="s">
        <v>4083</v>
      </c>
      <c r="AI319" s="9" t="s">
        <v>4083</v>
      </c>
      <c r="AJ319" s="9" t="s">
        <v>4083</v>
      </c>
      <c r="AK319" s="48" t="s">
        <v>3908</v>
      </c>
      <c r="AL319" s="9" t="s">
        <v>4083</v>
      </c>
      <c r="AM319" s="9" t="s">
        <v>4083</v>
      </c>
      <c r="AN319" s="9" t="s">
        <v>4083</v>
      </c>
      <c r="AO319" s="9" t="s">
        <v>4083</v>
      </c>
      <c r="AP319" s="9" t="s">
        <v>4083</v>
      </c>
      <c r="AQ319" s="48" t="s">
        <v>3907</v>
      </c>
      <c r="AR319" s="48" t="s">
        <v>3908</v>
      </c>
      <c r="AS319" s="9" t="s">
        <v>4083</v>
      </c>
      <c r="AT319" s="9" t="s">
        <v>4083</v>
      </c>
      <c r="AU319" s="48" t="s">
        <v>4106</v>
      </c>
      <c r="AV319" s="48" t="s">
        <v>4109</v>
      </c>
      <c r="AW319" s="9" t="s">
        <v>4083</v>
      </c>
      <c r="AX319" s="48" t="s">
        <v>3908</v>
      </c>
      <c r="AY319" s="48" t="s">
        <v>3907</v>
      </c>
      <c r="AZ319" s="9" t="s">
        <v>4083</v>
      </c>
    </row>
    <row r="320" spans="1:52" s="20" customFormat="1" x14ac:dyDescent="0.2">
      <c r="A320" s="18">
        <v>4</v>
      </c>
      <c r="B320" s="18" t="s">
        <v>118</v>
      </c>
      <c r="C320" s="18">
        <v>23</v>
      </c>
      <c r="D320" s="15">
        <v>7</v>
      </c>
      <c r="E320" s="15">
        <v>16</v>
      </c>
      <c r="F320" s="16">
        <v>0.30399999999999999</v>
      </c>
      <c r="G320" s="15">
        <v>9</v>
      </c>
      <c r="H320" s="17" t="s">
        <v>158</v>
      </c>
      <c r="I320" s="19">
        <v>3701.2</v>
      </c>
      <c r="J320" s="19">
        <v>4308</v>
      </c>
      <c r="K320" s="19">
        <v>262.5</v>
      </c>
      <c r="L320" s="18">
        <v>1</v>
      </c>
      <c r="M320" s="19">
        <f t="shared" si="9"/>
        <v>160.92173913043479</v>
      </c>
      <c r="N320" s="9" t="s">
        <v>2221</v>
      </c>
      <c r="O320" s="18">
        <v>2023</v>
      </c>
      <c r="P320" s="18" t="s">
        <v>119</v>
      </c>
      <c r="R320" s="17"/>
      <c r="T320" s="42"/>
      <c r="W320" s="48" t="s">
        <v>3908</v>
      </c>
      <c r="X320" s="9" t="s">
        <v>4083</v>
      </c>
      <c r="Y320" s="9" t="s">
        <v>4083</v>
      </c>
      <c r="Z320" s="9" t="s">
        <v>4083</v>
      </c>
      <c r="AA320" s="48" t="s">
        <v>4108</v>
      </c>
      <c r="AB320" s="48" t="s">
        <v>4109</v>
      </c>
      <c r="AC320" s="9" t="s">
        <v>4083</v>
      </c>
      <c r="AD320" s="9" t="s">
        <v>4083</v>
      </c>
      <c r="AE320" s="48" t="s">
        <v>3907</v>
      </c>
      <c r="AF320" s="48" t="s">
        <v>3908</v>
      </c>
      <c r="AG320" s="9" t="s">
        <v>4083</v>
      </c>
      <c r="AH320" s="9" t="s">
        <v>4083</v>
      </c>
      <c r="AI320" s="9" t="s">
        <v>4083</v>
      </c>
      <c r="AJ320" s="9" t="s">
        <v>4083</v>
      </c>
      <c r="AK320" s="48" t="s">
        <v>3907</v>
      </c>
      <c r="AL320" s="9" t="s">
        <v>4083</v>
      </c>
      <c r="AM320" s="9" t="s">
        <v>4083</v>
      </c>
      <c r="AN320" s="9" t="s">
        <v>4083</v>
      </c>
      <c r="AO320" s="9" t="s">
        <v>4083</v>
      </c>
      <c r="AP320" s="9" t="s">
        <v>4083</v>
      </c>
      <c r="AQ320" s="48" t="s">
        <v>3908</v>
      </c>
      <c r="AR320" s="48" t="s">
        <v>3908</v>
      </c>
      <c r="AS320" s="9" t="s">
        <v>4083</v>
      </c>
      <c r="AT320" s="9" t="s">
        <v>4083</v>
      </c>
      <c r="AU320" s="9" t="s">
        <v>4083</v>
      </c>
      <c r="AV320" s="48" t="s">
        <v>4115</v>
      </c>
      <c r="AW320" s="9" t="s">
        <v>4083</v>
      </c>
      <c r="AX320" s="48" t="s">
        <v>3907</v>
      </c>
      <c r="AY320" s="9" t="s">
        <v>3907</v>
      </c>
      <c r="AZ320" s="9" t="s">
        <v>4083</v>
      </c>
    </row>
    <row r="321" spans="1:52" s="20" customFormat="1" x14ac:dyDescent="0.2">
      <c r="A321" s="18">
        <v>1</v>
      </c>
      <c r="B321" s="18" t="s">
        <v>27</v>
      </c>
      <c r="C321" s="18">
        <v>23</v>
      </c>
      <c r="D321" s="15">
        <v>16</v>
      </c>
      <c r="E321" s="15">
        <v>7</v>
      </c>
      <c r="F321" s="16">
        <v>0.69599999999999995</v>
      </c>
      <c r="G321" s="15" t="s">
        <v>6</v>
      </c>
      <c r="H321" s="17" t="s">
        <v>109</v>
      </c>
      <c r="I321" s="19">
        <v>4438</v>
      </c>
      <c r="J321" s="19">
        <v>4039.8</v>
      </c>
      <c r="K321" s="19">
        <v>269.3</v>
      </c>
      <c r="L321" s="18">
        <v>4</v>
      </c>
      <c r="M321" s="19">
        <f t="shared" ref="M321:M332" si="10">I321/C321</f>
        <v>192.95652173913044</v>
      </c>
      <c r="N321" s="9" t="s">
        <v>2903</v>
      </c>
      <c r="O321" s="18">
        <v>2024</v>
      </c>
      <c r="P321" s="18" t="s">
        <v>79</v>
      </c>
      <c r="Q321" s="20" t="s">
        <v>121</v>
      </c>
      <c r="R321" s="17" t="s">
        <v>1801</v>
      </c>
      <c r="T321" s="42">
        <v>50</v>
      </c>
      <c r="W321" s="9" t="s">
        <v>4083</v>
      </c>
      <c r="X321" s="9" t="s">
        <v>4083</v>
      </c>
      <c r="Y321" s="9" t="s">
        <v>4083</v>
      </c>
      <c r="Z321" s="9" t="s">
        <v>4083</v>
      </c>
      <c r="AA321" s="48" t="s">
        <v>3907</v>
      </c>
      <c r="AB321" s="48" t="s">
        <v>3907</v>
      </c>
      <c r="AC321" s="9" t="s">
        <v>4083</v>
      </c>
      <c r="AD321" s="9" t="s">
        <v>4083</v>
      </c>
      <c r="AE321" s="48" t="s">
        <v>3908</v>
      </c>
      <c r="AF321" s="48" t="s">
        <v>3907</v>
      </c>
      <c r="AG321" s="9" t="s">
        <v>4083</v>
      </c>
      <c r="AH321" s="9" t="s">
        <v>4083</v>
      </c>
      <c r="AI321" s="9" t="s">
        <v>4083</v>
      </c>
      <c r="AJ321" s="9" t="s">
        <v>4083</v>
      </c>
      <c r="AK321" s="48" t="s">
        <v>4113</v>
      </c>
      <c r="AL321" s="9" t="s">
        <v>4083</v>
      </c>
      <c r="AM321" s="9" t="s">
        <v>4083</v>
      </c>
      <c r="AN321" s="9" t="s">
        <v>4083</v>
      </c>
      <c r="AO321" s="9" t="s">
        <v>4083</v>
      </c>
      <c r="AP321" s="9" t="s">
        <v>4083</v>
      </c>
      <c r="AQ321" s="9" t="s">
        <v>4083</v>
      </c>
      <c r="AR321" s="48" t="s">
        <v>1799</v>
      </c>
      <c r="AS321" s="9" t="s">
        <v>4083</v>
      </c>
      <c r="AT321" s="9" t="s">
        <v>4083</v>
      </c>
      <c r="AU321" s="52" t="s">
        <v>3908</v>
      </c>
      <c r="AV321" s="55" t="s">
        <v>4112</v>
      </c>
      <c r="AW321" s="9" t="s">
        <v>4083</v>
      </c>
      <c r="AX321" s="48" t="s">
        <v>3908</v>
      </c>
      <c r="AY321" s="48" t="s">
        <v>4106</v>
      </c>
      <c r="AZ321" s="48" t="s">
        <v>3908</v>
      </c>
    </row>
    <row r="322" spans="1:52" s="20" customFormat="1" x14ac:dyDescent="0.2">
      <c r="A322" s="18">
        <v>2</v>
      </c>
      <c r="B322" s="18" t="s">
        <v>48</v>
      </c>
      <c r="C322" s="18">
        <v>23</v>
      </c>
      <c r="D322" s="15">
        <v>14</v>
      </c>
      <c r="E322" s="15">
        <v>9</v>
      </c>
      <c r="F322" s="16">
        <v>0.60899999999999999</v>
      </c>
      <c r="G322" s="15">
        <v>2</v>
      </c>
      <c r="H322" s="17" t="s">
        <v>110</v>
      </c>
      <c r="I322" s="19">
        <v>4070.2</v>
      </c>
      <c r="J322" s="19">
        <v>3831.8</v>
      </c>
      <c r="K322" s="19">
        <v>255.5</v>
      </c>
      <c r="L322" s="18">
        <v>5</v>
      </c>
      <c r="M322" s="19">
        <f>I322/C322</f>
        <v>176.96521739130435</v>
      </c>
      <c r="N322" s="9" t="s">
        <v>2903</v>
      </c>
      <c r="O322" s="18">
        <v>2024</v>
      </c>
      <c r="P322" s="18" t="s">
        <v>85</v>
      </c>
      <c r="Q322" s="20" t="s">
        <v>122</v>
      </c>
      <c r="R322" s="17" t="s">
        <v>1799</v>
      </c>
      <c r="T322" s="42">
        <v>71</v>
      </c>
      <c r="W322" s="48" t="s">
        <v>4113</v>
      </c>
      <c r="X322" s="9" t="s">
        <v>4083</v>
      </c>
      <c r="Y322" s="9" t="s">
        <v>4083</v>
      </c>
      <c r="Z322" s="9" t="s">
        <v>4083</v>
      </c>
      <c r="AA322" s="48" t="s">
        <v>3907</v>
      </c>
      <c r="AB322" s="48" t="s">
        <v>3908</v>
      </c>
      <c r="AC322" s="9" t="s">
        <v>4083</v>
      </c>
      <c r="AD322" s="9" t="s">
        <v>4083</v>
      </c>
      <c r="AE322" s="48" t="s">
        <v>3908</v>
      </c>
      <c r="AF322" s="48" t="s">
        <v>1799</v>
      </c>
      <c r="AG322" s="9" t="s">
        <v>4083</v>
      </c>
      <c r="AH322" s="9" t="s">
        <v>4083</v>
      </c>
      <c r="AI322" s="9" t="s">
        <v>4083</v>
      </c>
      <c r="AJ322" s="9" t="s">
        <v>4083</v>
      </c>
      <c r="AK322" s="9" t="s">
        <v>4083</v>
      </c>
      <c r="AL322" s="9" t="s">
        <v>4083</v>
      </c>
      <c r="AM322" s="9" t="s">
        <v>4083</v>
      </c>
      <c r="AN322" s="9" t="s">
        <v>4083</v>
      </c>
      <c r="AO322" s="9" t="s">
        <v>4083</v>
      </c>
      <c r="AP322" s="9" t="s">
        <v>4083</v>
      </c>
      <c r="AQ322" s="9" t="s">
        <v>4083</v>
      </c>
      <c r="AR322" s="48" t="s">
        <v>3907</v>
      </c>
      <c r="AS322" s="9" t="s">
        <v>4083</v>
      </c>
      <c r="AT322" s="9" t="s">
        <v>4083</v>
      </c>
      <c r="AU322" s="48" t="s">
        <v>3907</v>
      </c>
      <c r="AV322" s="48" t="s">
        <v>4107</v>
      </c>
      <c r="AW322" s="9" t="s">
        <v>4083</v>
      </c>
      <c r="AX322" s="48" t="s">
        <v>3908</v>
      </c>
      <c r="AY322" s="48" t="s">
        <v>4106</v>
      </c>
      <c r="AZ322" s="48" t="s">
        <v>3908</v>
      </c>
    </row>
    <row r="323" spans="1:52" s="20" customFormat="1" x14ac:dyDescent="0.2">
      <c r="A323" s="18">
        <v>3</v>
      </c>
      <c r="B323" s="18" t="s">
        <v>2394</v>
      </c>
      <c r="C323" s="18">
        <v>23</v>
      </c>
      <c r="D323" s="15">
        <v>14</v>
      </c>
      <c r="E323" s="15">
        <v>9</v>
      </c>
      <c r="F323" s="16">
        <v>0.60899999999999999</v>
      </c>
      <c r="G323" s="15">
        <v>2</v>
      </c>
      <c r="H323" s="17" t="s">
        <v>157</v>
      </c>
      <c r="I323" s="19">
        <v>4280.2</v>
      </c>
      <c r="J323" s="19">
        <v>3915.3</v>
      </c>
      <c r="K323" s="19">
        <v>282.7</v>
      </c>
      <c r="L323" s="18">
        <v>2</v>
      </c>
      <c r="M323" s="19">
        <f t="shared" si="10"/>
        <v>186.09565217391304</v>
      </c>
      <c r="N323" s="9" t="s">
        <v>2903</v>
      </c>
      <c r="O323" s="18">
        <v>2024</v>
      </c>
      <c r="P323" s="18" t="s">
        <v>2395</v>
      </c>
      <c r="R323" s="17"/>
      <c r="W323" s="48" t="s">
        <v>4108</v>
      </c>
      <c r="X323" s="9" t="s">
        <v>4083</v>
      </c>
      <c r="Y323" s="9" t="s">
        <v>4083</v>
      </c>
      <c r="Z323" s="9" t="s">
        <v>4083</v>
      </c>
      <c r="AA323" s="48" t="s">
        <v>3908</v>
      </c>
      <c r="AB323" s="48" t="s">
        <v>3908</v>
      </c>
      <c r="AC323" s="9" t="s">
        <v>4083</v>
      </c>
      <c r="AD323" s="9" t="s">
        <v>4083</v>
      </c>
      <c r="AE323" s="48" t="s">
        <v>3907</v>
      </c>
      <c r="AF323" s="48" t="s">
        <v>3908</v>
      </c>
      <c r="AG323" s="9" t="s">
        <v>4083</v>
      </c>
      <c r="AH323" s="9" t="s">
        <v>4083</v>
      </c>
      <c r="AI323" s="9" t="s">
        <v>4083</v>
      </c>
      <c r="AJ323" s="9" t="s">
        <v>4083</v>
      </c>
      <c r="AK323" s="48" t="s">
        <v>4108</v>
      </c>
      <c r="AL323" s="9" t="s">
        <v>4083</v>
      </c>
      <c r="AM323" s="9" t="s">
        <v>4083</v>
      </c>
      <c r="AN323" s="9" t="s">
        <v>4083</v>
      </c>
      <c r="AO323" s="9" t="s">
        <v>4083</v>
      </c>
      <c r="AP323" s="9" t="s">
        <v>4083</v>
      </c>
      <c r="AQ323" s="9" t="s">
        <v>4083</v>
      </c>
      <c r="AR323" s="48" t="s">
        <v>3908</v>
      </c>
      <c r="AS323" s="9" t="s">
        <v>4083</v>
      </c>
      <c r="AT323" s="9" t="s">
        <v>4083</v>
      </c>
      <c r="AU323" s="48" t="s">
        <v>3907</v>
      </c>
      <c r="AV323" s="48" t="s">
        <v>4107</v>
      </c>
      <c r="AW323" s="9" t="s">
        <v>4083</v>
      </c>
      <c r="AX323" s="48" t="s">
        <v>3908</v>
      </c>
      <c r="AY323" s="9" t="s">
        <v>4083</v>
      </c>
      <c r="AZ323" s="48" t="s">
        <v>3908</v>
      </c>
    </row>
    <row r="324" spans="1:52" s="20" customFormat="1" x14ac:dyDescent="0.2">
      <c r="A324" s="18">
        <v>4</v>
      </c>
      <c r="B324" s="18" t="s">
        <v>1811</v>
      </c>
      <c r="C324" s="18">
        <v>23</v>
      </c>
      <c r="D324" s="15">
        <v>3</v>
      </c>
      <c r="E324" s="15">
        <v>20</v>
      </c>
      <c r="F324" s="16">
        <v>0.13</v>
      </c>
      <c r="G324" s="15">
        <v>13</v>
      </c>
      <c r="H324" s="17" t="s">
        <v>1629</v>
      </c>
      <c r="I324" s="19">
        <v>3451.3</v>
      </c>
      <c r="J324" s="19">
        <v>4389.3</v>
      </c>
      <c r="K324" s="19">
        <v>231.2</v>
      </c>
      <c r="L324" s="18">
        <v>0</v>
      </c>
      <c r="M324" s="19">
        <f>I324/C324</f>
        <v>150.05652173913043</v>
      </c>
      <c r="N324" s="9" t="s">
        <v>2903</v>
      </c>
      <c r="O324" s="18">
        <v>2024</v>
      </c>
      <c r="P324" s="18" t="s">
        <v>161</v>
      </c>
      <c r="W324" s="48" t="s">
        <v>4115</v>
      </c>
      <c r="X324" s="9" t="s">
        <v>4083</v>
      </c>
      <c r="Y324" s="9" t="s">
        <v>4083</v>
      </c>
      <c r="Z324" s="9" t="s">
        <v>4083</v>
      </c>
      <c r="AA324" s="48" t="s">
        <v>3908</v>
      </c>
      <c r="AB324" s="48" t="s">
        <v>3907</v>
      </c>
      <c r="AC324" s="9" t="s">
        <v>4083</v>
      </c>
      <c r="AD324" s="9" t="s">
        <v>4083</v>
      </c>
      <c r="AE324" s="48" t="s">
        <v>3907</v>
      </c>
      <c r="AF324" s="48" t="s">
        <v>3907</v>
      </c>
      <c r="AG324" s="9" t="s">
        <v>4083</v>
      </c>
      <c r="AH324" s="9" t="s">
        <v>4083</v>
      </c>
      <c r="AI324" s="9" t="s">
        <v>4083</v>
      </c>
      <c r="AJ324" s="9" t="s">
        <v>4083</v>
      </c>
      <c r="AK324" s="48" t="s">
        <v>4109</v>
      </c>
      <c r="AL324" s="9" t="s">
        <v>4083</v>
      </c>
      <c r="AM324" s="9" t="s">
        <v>4083</v>
      </c>
      <c r="AN324" s="9" t="s">
        <v>4083</v>
      </c>
      <c r="AO324" s="9" t="s">
        <v>4083</v>
      </c>
      <c r="AP324" s="9" t="s">
        <v>4083</v>
      </c>
      <c r="AQ324" s="9" t="s">
        <v>4083</v>
      </c>
      <c r="AR324" s="48" t="s">
        <v>3907</v>
      </c>
      <c r="AS324" s="9" t="s">
        <v>4083</v>
      </c>
      <c r="AT324" s="9" t="s">
        <v>4083</v>
      </c>
      <c r="AU324" s="48" t="s">
        <v>3907</v>
      </c>
      <c r="AV324" s="9" t="s">
        <v>4083</v>
      </c>
      <c r="AW324" s="9" t="s">
        <v>4083</v>
      </c>
      <c r="AX324" s="48" t="s">
        <v>3907</v>
      </c>
      <c r="AY324" s="48" t="s">
        <v>4109</v>
      </c>
      <c r="AZ324" s="9" t="s">
        <v>3907</v>
      </c>
    </row>
    <row r="325" spans="1:52" s="20" customFormat="1" x14ac:dyDescent="0.2">
      <c r="A325" s="18">
        <v>1</v>
      </c>
      <c r="B325" s="18" t="s">
        <v>25</v>
      </c>
      <c r="C325" s="18">
        <v>23</v>
      </c>
      <c r="D325" s="15">
        <v>17</v>
      </c>
      <c r="E325" s="15">
        <v>6</v>
      </c>
      <c r="F325" s="16">
        <v>0.73899999999999999</v>
      </c>
      <c r="G325" s="15" t="s">
        <v>6</v>
      </c>
      <c r="H325" s="17" t="s">
        <v>109</v>
      </c>
      <c r="I325" s="47">
        <v>4603.8</v>
      </c>
      <c r="J325" s="4">
        <v>3810.2</v>
      </c>
      <c r="K325" s="19">
        <v>278.2</v>
      </c>
      <c r="L325" s="18">
        <v>5</v>
      </c>
      <c r="M325" s="19">
        <f t="shared" si="10"/>
        <v>200.16521739130437</v>
      </c>
      <c r="N325" s="9" t="s">
        <v>42</v>
      </c>
      <c r="O325" s="18">
        <v>2024</v>
      </c>
      <c r="P325" s="18" t="s">
        <v>78</v>
      </c>
      <c r="Q325" s="20" t="s">
        <v>121</v>
      </c>
      <c r="R325" s="17" t="s">
        <v>1800</v>
      </c>
      <c r="S325" s="20" t="s">
        <v>125</v>
      </c>
      <c r="T325" s="42">
        <v>181</v>
      </c>
      <c r="W325" s="48" t="s">
        <v>3908</v>
      </c>
      <c r="X325" s="9" t="s">
        <v>4083</v>
      </c>
      <c r="Y325" s="9" t="s">
        <v>4083</v>
      </c>
      <c r="Z325" s="9" t="s">
        <v>4083</v>
      </c>
      <c r="AA325" s="48" t="s">
        <v>4106</v>
      </c>
      <c r="AB325" s="48" t="s">
        <v>3908</v>
      </c>
      <c r="AC325" s="9" t="s">
        <v>4083</v>
      </c>
      <c r="AD325" s="9" t="s">
        <v>4083</v>
      </c>
      <c r="AE325" s="48" t="s">
        <v>4107</v>
      </c>
      <c r="AF325" s="9" t="s">
        <v>4083</v>
      </c>
      <c r="AG325" s="9" t="s">
        <v>4083</v>
      </c>
      <c r="AH325" s="9" t="s">
        <v>4083</v>
      </c>
      <c r="AI325" s="9" t="s">
        <v>4083</v>
      </c>
      <c r="AJ325" s="9" t="s">
        <v>4083</v>
      </c>
      <c r="AK325" s="48" t="s">
        <v>1799</v>
      </c>
      <c r="AL325" s="9" t="s">
        <v>4083</v>
      </c>
      <c r="AM325" s="9" t="s">
        <v>4083</v>
      </c>
      <c r="AN325" s="9" t="s">
        <v>4083</v>
      </c>
      <c r="AO325" s="9" t="s">
        <v>4083</v>
      </c>
      <c r="AP325" s="9" t="s">
        <v>4083</v>
      </c>
      <c r="AQ325" s="9" t="s">
        <v>4083</v>
      </c>
      <c r="AR325" s="48" t="s">
        <v>1800</v>
      </c>
      <c r="AS325" s="9" t="s">
        <v>4083</v>
      </c>
      <c r="AT325" s="9" t="s">
        <v>4083</v>
      </c>
      <c r="AU325" s="48" t="s">
        <v>3908</v>
      </c>
      <c r="AV325" s="48" t="s">
        <v>3908</v>
      </c>
      <c r="AW325" s="9" t="s">
        <v>4083</v>
      </c>
      <c r="AX325" s="48" t="s">
        <v>4107</v>
      </c>
      <c r="AY325" s="9" t="s">
        <v>3907</v>
      </c>
      <c r="AZ325" s="48" t="s">
        <v>3908</v>
      </c>
    </row>
    <row r="326" spans="1:52" s="20" customFormat="1" x14ac:dyDescent="0.2">
      <c r="A326" s="18">
        <v>2</v>
      </c>
      <c r="B326" s="18" t="s">
        <v>31</v>
      </c>
      <c r="C326" s="18">
        <v>23</v>
      </c>
      <c r="D326" s="15">
        <v>10</v>
      </c>
      <c r="E326" s="15">
        <v>13</v>
      </c>
      <c r="F326" s="16">
        <v>0.435</v>
      </c>
      <c r="G326" s="15">
        <v>7</v>
      </c>
      <c r="H326" s="17" t="s">
        <v>115</v>
      </c>
      <c r="I326" s="19">
        <v>3556.7</v>
      </c>
      <c r="J326" s="19">
        <v>3874.3</v>
      </c>
      <c r="K326" s="19">
        <v>281.3</v>
      </c>
      <c r="L326" s="18">
        <v>1</v>
      </c>
      <c r="M326" s="19">
        <f>I326/C326</f>
        <v>154.6391304347826</v>
      </c>
      <c r="N326" s="9" t="s">
        <v>42</v>
      </c>
      <c r="O326" s="18">
        <v>2024</v>
      </c>
      <c r="P326" s="18" t="s">
        <v>83</v>
      </c>
      <c r="R326" s="17"/>
      <c r="W326" s="48" t="s">
        <v>3908</v>
      </c>
      <c r="X326" s="9" t="s">
        <v>4083</v>
      </c>
      <c r="Y326" s="9" t="s">
        <v>4083</v>
      </c>
      <c r="Z326" s="9" t="s">
        <v>4083</v>
      </c>
      <c r="AA326" s="9" t="s">
        <v>4083</v>
      </c>
      <c r="AB326" s="48" t="s">
        <v>3907</v>
      </c>
      <c r="AC326" s="9" t="s">
        <v>4083</v>
      </c>
      <c r="AD326" s="9" t="s">
        <v>4083</v>
      </c>
      <c r="AE326" s="48" t="s">
        <v>4106</v>
      </c>
      <c r="AF326" s="48" t="s">
        <v>4108</v>
      </c>
      <c r="AG326" s="9" t="s">
        <v>4083</v>
      </c>
      <c r="AH326" s="9" t="s">
        <v>4083</v>
      </c>
      <c r="AI326" s="9" t="s">
        <v>4083</v>
      </c>
      <c r="AJ326" s="9" t="s">
        <v>4083</v>
      </c>
      <c r="AK326" s="48" t="s">
        <v>3908</v>
      </c>
      <c r="AL326" s="9" t="s">
        <v>4083</v>
      </c>
      <c r="AM326" s="9" t="s">
        <v>4083</v>
      </c>
      <c r="AN326" s="9" t="s">
        <v>4083</v>
      </c>
      <c r="AO326" s="9" t="s">
        <v>4083</v>
      </c>
      <c r="AP326" s="9" t="s">
        <v>4083</v>
      </c>
      <c r="AQ326" s="9" t="s">
        <v>4083</v>
      </c>
      <c r="AR326" s="48" t="s">
        <v>3907</v>
      </c>
      <c r="AS326" s="9" t="s">
        <v>4083</v>
      </c>
      <c r="AT326" s="9" t="s">
        <v>4083</v>
      </c>
      <c r="AU326" s="48" t="s">
        <v>3908</v>
      </c>
      <c r="AV326" s="48" t="s">
        <v>3907</v>
      </c>
      <c r="AW326" s="9" t="s">
        <v>4083</v>
      </c>
      <c r="AX326" s="48" t="s">
        <v>4108</v>
      </c>
      <c r="AY326" s="48" t="s">
        <v>3907</v>
      </c>
      <c r="AZ326" s="9" t="s">
        <v>3907</v>
      </c>
    </row>
    <row r="327" spans="1:52" s="20" customFormat="1" x14ac:dyDescent="0.2">
      <c r="A327" s="18">
        <v>3</v>
      </c>
      <c r="B327" s="18" t="s">
        <v>24</v>
      </c>
      <c r="C327" s="18">
        <v>23</v>
      </c>
      <c r="D327" s="15">
        <v>10</v>
      </c>
      <c r="E327" s="15">
        <v>13</v>
      </c>
      <c r="F327" s="16">
        <v>0.435</v>
      </c>
      <c r="G327" s="15">
        <v>7</v>
      </c>
      <c r="H327" s="17" t="s">
        <v>113</v>
      </c>
      <c r="I327" s="19">
        <v>4048.2</v>
      </c>
      <c r="J327" s="19">
        <v>4034.5</v>
      </c>
      <c r="K327" s="19">
        <v>235</v>
      </c>
      <c r="L327" s="18">
        <v>1</v>
      </c>
      <c r="M327" s="19">
        <f>I327/C327</f>
        <v>176.00869565217391</v>
      </c>
      <c r="N327" s="9" t="s">
        <v>42</v>
      </c>
      <c r="O327" s="18">
        <v>2024</v>
      </c>
      <c r="P327" s="20" t="s">
        <v>77</v>
      </c>
      <c r="R327" s="17"/>
      <c r="T327" s="42"/>
      <c r="W327" s="9" t="s">
        <v>3907</v>
      </c>
      <c r="X327" s="9" t="s">
        <v>4083</v>
      </c>
      <c r="Y327" s="9" t="s">
        <v>4083</v>
      </c>
      <c r="Z327" s="9" t="s">
        <v>4083</v>
      </c>
      <c r="AA327" s="48" t="s">
        <v>4108</v>
      </c>
      <c r="AB327" s="48" t="s">
        <v>3907</v>
      </c>
      <c r="AC327" s="9" t="s">
        <v>4083</v>
      </c>
      <c r="AD327" s="9" t="s">
        <v>4083</v>
      </c>
      <c r="AE327" s="9" t="s">
        <v>4083</v>
      </c>
      <c r="AF327" s="48" t="s">
        <v>4109</v>
      </c>
      <c r="AG327" s="9" t="s">
        <v>4083</v>
      </c>
      <c r="AH327" s="9" t="s">
        <v>4083</v>
      </c>
      <c r="AI327" s="9" t="s">
        <v>4083</v>
      </c>
      <c r="AJ327" s="9" t="s">
        <v>4083</v>
      </c>
      <c r="AK327" s="48" t="s">
        <v>3907</v>
      </c>
      <c r="AL327" s="9" t="s">
        <v>4083</v>
      </c>
      <c r="AM327" s="9" t="s">
        <v>4083</v>
      </c>
      <c r="AN327" s="9" t="s">
        <v>4083</v>
      </c>
      <c r="AO327" s="9" t="s">
        <v>4083</v>
      </c>
      <c r="AP327" s="9" t="s">
        <v>4083</v>
      </c>
      <c r="AQ327" s="9" t="s">
        <v>4083</v>
      </c>
      <c r="AR327" s="48" t="s">
        <v>3907</v>
      </c>
      <c r="AS327" s="9" t="s">
        <v>4083</v>
      </c>
      <c r="AT327" s="9" t="s">
        <v>4083</v>
      </c>
      <c r="AU327" s="48" t="s">
        <v>3908</v>
      </c>
      <c r="AV327" s="48" t="s">
        <v>3908</v>
      </c>
      <c r="AW327" s="9" t="s">
        <v>4083</v>
      </c>
      <c r="AX327" s="48" t="s">
        <v>4106</v>
      </c>
      <c r="AY327" s="48" t="s">
        <v>3908</v>
      </c>
      <c r="AZ327" s="48" t="s">
        <v>3908</v>
      </c>
    </row>
    <row r="328" spans="1:52" s="20" customFormat="1" x14ac:dyDescent="0.2">
      <c r="A328" s="18">
        <v>4</v>
      </c>
      <c r="B328" s="18" t="s">
        <v>1965</v>
      </c>
      <c r="C328" s="18">
        <v>23</v>
      </c>
      <c r="D328" s="15">
        <v>8</v>
      </c>
      <c r="E328" s="15">
        <v>15</v>
      </c>
      <c r="F328" s="16">
        <v>0.34799999999999998</v>
      </c>
      <c r="G328" s="15">
        <v>9</v>
      </c>
      <c r="H328" s="17" t="s">
        <v>113</v>
      </c>
      <c r="I328" s="19">
        <v>3357.5</v>
      </c>
      <c r="J328" s="19">
        <v>3781.2</v>
      </c>
      <c r="K328" s="19">
        <v>209.7</v>
      </c>
      <c r="L328" s="18">
        <v>0</v>
      </c>
      <c r="M328" s="19">
        <f>I328/C328</f>
        <v>145.97826086956522</v>
      </c>
      <c r="N328" s="9" t="s">
        <v>42</v>
      </c>
      <c r="O328" s="18">
        <v>2024</v>
      </c>
      <c r="P328" s="18" t="s">
        <v>1964</v>
      </c>
      <c r="W328" s="48" t="s">
        <v>3907</v>
      </c>
      <c r="X328" s="9" t="s">
        <v>4083</v>
      </c>
      <c r="Y328" s="9" t="s">
        <v>4083</v>
      </c>
      <c r="Z328" s="9" t="s">
        <v>4083</v>
      </c>
      <c r="AA328" s="48" t="s">
        <v>4106</v>
      </c>
      <c r="AB328" s="48" t="s">
        <v>3908</v>
      </c>
      <c r="AC328" s="9" t="s">
        <v>4083</v>
      </c>
      <c r="AD328" s="9" t="s">
        <v>4083</v>
      </c>
      <c r="AE328" s="48" t="s">
        <v>4108</v>
      </c>
      <c r="AF328" s="48" t="s">
        <v>4109</v>
      </c>
      <c r="AG328" s="9" t="s">
        <v>4083</v>
      </c>
      <c r="AH328" s="9" t="s">
        <v>4083</v>
      </c>
      <c r="AI328" s="9" t="s">
        <v>4083</v>
      </c>
      <c r="AJ328" s="9" t="s">
        <v>4083</v>
      </c>
      <c r="AK328" s="48" t="s">
        <v>3907</v>
      </c>
      <c r="AL328" s="9" t="s">
        <v>4083</v>
      </c>
      <c r="AM328" s="9" t="s">
        <v>4083</v>
      </c>
      <c r="AN328" s="9" t="s">
        <v>4083</v>
      </c>
      <c r="AO328" s="9" t="s">
        <v>4083</v>
      </c>
      <c r="AP328" s="9" t="s">
        <v>4083</v>
      </c>
      <c r="AQ328" s="9" t="s">
        <v>4083</v>
      </c>
      <c r="AR328" s="48" t="s">
        <v>3907</v>
      </c>
      <c r="AS328" s="9" t="s">
        <v>4083</v>
      </c>
      <c r="AT328" s="9" t="s">
        <v>4083</v>
      </c>
      <c r="AU328" s="48" t="s">
        <v>3907</v>
      </c>
      <c r="AV328" s="48" t="s">
        <v>3908</v>
      </c>
      <c r="AW328" s="9" t="s">
        <v>4083</v>
      </c>
      <c r="AX328" s="9" t="s">
        <v>4083</v>
      </c>
      <c r="AY328" s="48" t="s">
        <v>3907</v>
      </c>
      <c r="AZ328" s="48" t="s">
        <v>3907</v>
      </c>
    </row>
    <row r="329" spans="1:52" s="20" customFormat="1" x14ac:dyDescent="0.2">
      <c r="A329" s="18">
        <v>1</v>
      </c>
      <c r="B329" s="18" t="s">
        <v>64</v>
      </c>
      <c r="C329" s="18">
        <v>23</v>
      </c>
      <c r="D329" s="15">
        <v>13</v>
      </c>
      <c r="E329" s="15">
        <v>10</v>
      </c>
      <c r="F329" s="16">
        <v>0.56499999999999995</v>
      </c>
      <c r="G329" s="15" t="s">
        <v>6</v>
      </c>
      <c r="H329" s="17" t="s">
        <v>157</v>
      </c>
      <c r="I329" s="19">
        <v>4318.7</v>
      </c>
      <c r="J329" s="19">
        <v>3965</v>
      </c>
      <c r="K329" s="19">
        <v>261</v>
      </c>
      <c r="L329" s="18">
        <v>4</v>
      </c>
      <c r="M329" s="19">
        <f t="shared" si="10"/>
        <v>187.76956521739129</v>
      </c>
      <c r="N329" s="9" t="s">
        <v>2221</v>
      </c>
      <c r="O329" s="18">
        <v>2024</v>
      </c>
      <c r="P329" s="18" t="s">
        <v>88</v>
      </c>
      <c r="Q329" s="20" t="s">
        <v>121</v>
      </c>
      <c r="R329" s="17" t="s">
        <v>1799</v>
      </c>
      <c r="S329" s="20" t="s">
        <v>163</v>
      </c>
      <c r="T329" s="42">
        <v>115</v>
      </c>
      <c r="W329" s="48" t="s">
        <v>1799</v>
      </c>
      <c r="X329" s="9" t="s">
        <v>4083</v>
      </c>
      <c r="Y329" s="9" t="s">
        <v>4083</v>
      </c>
      <c r="Z329" s="9" t="s">
        <v>4083</v>
      </c>
      <c r="AA329" s="48" t="s">
        <v>3908</v>
      </c>
      <c r="AB329" s="48" t="s">
        <v>4115</v>
      </c>
      <c r="AC329" s="9" t="s">
        <v>4083</v>
      </c>
      <c r="AD329" s="9" t="s">
        <v>4083</v>
      </c>
      <c r="AE329" s="48" t="s">
        <v>3908</v>
      </c>
      <c r="AF329" s="48" t="s">
        <v>1801</v>
      </c>
      <c r="AG329" s="9" t="s">
        <v>4083</v>
      </c>
      <c r="AH329" s="9" t="s">
        <v>4083</v>
      </c>
      <c r="AI329" s="9" t="s">
        <v>4083</v>
      </c>
      <c r="AJ329" s="9" t="s">
        <v>4083</v>
      </c>
      <c r="AK329" s="48" t="s">
        <v>3908</v>
      </c>
      <c r="AL329" s="9" t="s">
        <v>4083</v>
      </c>
      <c r="AM329" s="9" t="s">
        <v>4083</v>
      </c>
      <c r="AN329" s="9" t="s">
        <v>4083</v>
      </c>
      <c r="AO329" s="9" t="s">
        <v>4083</v>
      </c>
      <c r="AP329" s="9" t="s">
        <v>4083</v>
      </c>
      <c r="AQ329" s="9" t="s">
        <v>4083</v>
      </c>
      <c r="AR329" s="9" t="s">
        <v>4083</v>
      </c>
      <c r="AS329" s="9" t="s">
        <v>4083</v>
      </c>
      <c r="AT329" s="9" t="s">
        <v>4083</v>
      </c>
      <c r="AU329" s="55" t="s">
        <v>4112</v>
      </c>
      <c r="AV329" s="48" t="s">
        <v>3908</v>
      </c>
      <c r="AW329" s="9" t="s">
        <v>4083</v>
      </c>
      <c r="AX329" s="48" t="s">
        <v>3908</v>
      </c>
      <c r="AY329" s="48" t="s">
        <v>3907</v>
      </c>
      <c r="AZ329" s="48" t="s">
        <v>4106</v>
      </c>
    </row>
    <row r="330" spans="1:52" s="20" customFormat="1" x14ac:dyDescent="0.2">
      <c r="A330" s="18">
        <v>2</v>
      </c>
      <c r="B330" s="18" t="s">
        <v>4446</v>
      </c>
      <c r="C330" s="18">
        <v>23</v>
      </c>
      <c r="D330" s="15">
        <v>12</v>
      </c>
      <c r="E330" s="15">
        <v>11</v>
      </c>
      <c r="F330" s="16">
        <v>0.52200000000000002</v>
      </c>
      <c r="G330" s="15">
        <v>1</v>
      </c>
      <c r="H330" s="17" t="s">
        <v>110</v>
      </c>
      <c r="I330" s="19">
        <v>3782.8</v>
      </c>
      <c r="J330" s="19">
        <v>4002.2</v>
      </c>
      <c r="K330" s="19">
        <v>228.2</v>
      </c>
      <c r="L330" s="18">
        <v>0</v>
      </c>
      <c r="M330" s="19">
        <f>I330/C330</f>
        <v>164.46956521739131</v>
      </c>
      <c r="N330" s="9" t="s">
        <v>2221</v>
      </c>
      <c r="O330" s="18">
        <v>2024</v>
      </c>
      <c r="P330" s="18" t="s">
        <v>4447</v>
      </c>
      <c r="R330" s="17"/>
      <c r="W330" s="48" t="s">
        <v>3907</v>
      </c>
      <c r="X330" s="9" t="s">
        <v>4083</v>
      </c>
      <c r="Y330" s="9" t="s">
        <v>4083</v>
      </c>
      <c r="Z330" s="9" t="s">
        <v>4083</v>
      </c>
      <c r="AA330" s="48" t="s">
        <v>3908</v>
      </c>
      <c r="AB330" s="48" t="s">
        <v>4106</v>
      </c>
      <c r="AC330" s="9" t="s">
        <v>4083</v>
      </c>
      <c r="AD330" s="9" t="s">
        <v>4083</v>
      </c>
      <c r="AE330" s="48" t="s">
        <v>3907</v>
      </c>
      <c r="AF330" s="9" t="s">
        <v>3907</v>
      </c>
      <c r="AG330" s="9" t="s">
        <v>4083</v>
      </c>
      <c r="AH330" s="9" t="s">
        <v>4083</v>
      </c>
      <c r="AI330" s="9" t="s">
        <v>4083</v>
      </c>
      <c r="AJ330" s="9" t="s">
        <v>4083</v>
      </c>
      <c r="AK330" s="9" t="s">
        <v>3907</v>
      </c>
      <c r="AL330" s="9" t="s">
        <v>4083</v>
      </c>
      <c r="AM330" s="9" t="s">
        <v>4083</v>
      </c>
      <c r="AN330" s="9" t="s">
        <v>4083</v>
      </c>
      <c r="AO330" s="9" t="s">
        <v>4083</v>
      </c>
      <c r="AP330" s="9" t="s">
        <v>4083</v>
      </c>
      <c r="AQ330" s="9" t="s">
        <v>4083</v>
      </c>
      <c r="AR330" s="48" t="s">
        <v>4108</v>
      </c>
      <c r="AS330" s="9" t="s">
        <v>4083</v>
      </c>
      <c r="AT330" s="9" t="s">
        <v>4083</v>
      </c>
      <c r="AU330" s="48" t="s">
        <v>4107</v>
      </c>
      <c r="AV330" s="48" t="s">
        <v>3908</v>
      </c>
      <c r="AW330" s="9" t="s">
        <v>4083</v>
      </c>
      <c r="AX330" s="48" t="s">
        <v>3908</v>
      </c>
      <c r="AY330" s="48" t="s">
        <v>3907</v>
      </c>
      <c r="AZ330" s="9" t="s">
        <v>4083</v>
      </c>
    </row>
    <row r="331" spans="1:52" s="20" customFormat="1" x14ac:dyDescent="0.2">
      <c r="A331" s="18">
        <v>3</v>
      </c>
      <c r="B331" s="18" t="s">
        <v>41</v>
      </c>
      <c r="C331" s="18">
        <v>23</v>
      </c>
      <c r="D331" s="15">
        <v>12</v>
      </c>
      <c r="E331" s="15">
        <v>11</v>
      </c>
      <c r="F331" s="16">
        <v>0.52200000000000002</v>
      </c>
      <c r="G331" s="15">
        <v>1</v>
      </c>
      <c r="H331" s="17" t="s">
        <v>157</v>
      </c>
      <c r="I331" s="19">
        <v>3965.2</v>
      </c>
      <c r="J331" s="19">
        <v>3909.5</v>
      </c>
      <c r="K331" s="19">
        <v>215</v>
      </c>
      <c r="L331" s="18">
        <v>1</v>
      </c>
      <c r="M331" s="19">
        <f t="shared" si="10"/>
        <v>172.4</v>
      </c>
      <c r="N331" s="9" t="s">
        <v>2221</v>
      </c>
      <c r="O331" s="18">
        <v>2024</v>
      </c>
      <c r="P331" s="18" t="s">
        <v>75</v>
      </c>
      <c r="W331" s="48" t="s">
        <v>3908</v>
      </c>
      <c r="X331" s="9" t="s">
        <v>4083</v>
      </c>
      <c r="Y331" s="9" t="s">
        <v>4083</v>
      </c>
      <c r="Z331" s="9" t="s">
        <v>4083</v>
      </c>
      <c r="AA331" s="48" t="s">
        <v>3908</v>
      </c>
      <c r="AB331" s="9" t="s">
        <v>4083</v>
      </c>
      <c r="AC331" s="9" t="s">
        <v>4083</v>
      </c>
      <c r="AD331" s="9" t="s">
        <v>4083</v>
      </c>
      <c r="AE331" s="48" t="s">
        <v>3908</v>
      </c>
      <c r="AF331" s="48" t="s">
        <v>3907</v>
      </c>
      <c r="AG331" s="9" t="s">
        <v>4083</v>
      </c>
      <c r="AH331" s="9" t="s">
        <v>4083</v>
      </c>
      <c r="AI331" s="9" t="s">
        <v>4083</v>
      </c>
      <c r="AJ331" s="9" t="s">
        <v>4083</v>
      </c>
      <c r="AK331" s="48" t="s">
        <v>3907</v>
      </c>
      <c r="AL331" s="9" t="s">
        <v>4083</v>
      </c>
      <c r="AM331" s="9" t="s">
        <v>4083</v>
      </c>
      <c r="AN331" s="9" t="s">
        <v>4083</v>
      </c>
      <c r="AO331" s="9" t="s">
        <v>4083</v>
      </c>
      <c r="AP331" s="9" t="s">
        <v>4083</v>
      </c>
      <c r="AQ331" s="9" t="s">
        <v>4083</v>
      </c>
      <c r="AR331" s="55" t="s">
        <v>4112</v>
      </c>
      <c r="AS331" s="9" t="s">
        <v>4083</v>
      </c>
      <c r="AT331" s="9" t="s">
        <v>4083</v>
      </c>
      <c r="AU331" s="48" t="s">
        <v>4109</v>
      </c>
      <c r="AV331" s="48" t="s">
        <v>3908</v>
      </c>
      <c r="AW331" s="9" t="s">
        <v>4083</v>
      </c>
      <c r="AX331" s="48" t="s">
        <v>3907</v>
      </c>
      <c r="AY331" s="48" t="s">
        <v>3907</v>
      </c>
      <c r="AZ331" s="48" t="s">
        <v>4108</v>
      </c>
    </row>
    <row r="332" spans="1:52" s="20" customFormat="1" x14ac:dyDescent="0.2">
      <c r="A332" s="18">
        <v>4</v>
      </c>
      <c r="B332" s="18" t="s">
        <v>118</v>
      </c>
      <c r="C332" s="18">
        <v>23</v>
      </c>
      <c r="D332" s="15">
        <v>9</v>
      </c>
      <c r="E332" s="15">
        <v>14</v>
      </c>
      <c r="F332" s="16">
        <v>0.39100000000000001</v>
      </c>
      <c r="G332" s="15">
        <v>4</v>
      </c>
      <c r="H332" s="17" t="s">
        <v>111</v>
      </c>
      <c r="I332" s="19">
        <v>3581.8</v>
      </c>
      <c r="J332" s="19">
        <v>3901.2</v>
      </c>
      <c r="K332" s="19">
        <v>223.5</v>
      </c>
      <c r="L332" s="18">
        <v>0</v>
      </c>
      <c r="M332" s="19">
        <f t="shared" si="10"/>
        <v>155.73043478260871</v>
      </c>
      <c r="N332" s="9" t="s">
        <v>2221</v>
      </c>
      <c r="O332" s="18">
        <v>2024</v>
      </c>
      <c r="P332" s="18" t="s">
        <v>119</v>
      </c>
      <c r="R332" s="17"/>
      <c r="T332" s="42"/>
      <c r="W332" s="48" t="s">
        <v>3907</v>
      </c>
      <c r="X332" s="9" t="s">
        <v>4083</v>
      </c>
      <c r="Y332" s="9" t="s">
        <v>4083</v>
      </c>
      <c r="Z332" s="9" t="s">
        <v>4083</v>
      </c>
      <c r="AA332" s="48" t="s">
        <v>3907</v>
      </c>
      <c r="AB332" s="48" t="s">
        <v>4107</v>
      </c>
      <c r="AC332" s="9" t="s">
        <v>4083</v>
      </c>
      <c r="AD332" s="9" t="s">
        <v>4083</v>
      </c>
      <c r="AE332" s="48" t="s">
        <v>3907</v>
      </c>
      <c r="AF332" s="48" t="s">
        <v>3907</v>
      </c>
      <c r="AG332" s="9" t="s">
        <v>4083</v>
      </c>
      <c r="AH332" s="9" t="s">
        <v>4083</v>
      </c>
      <c r="AI332" s="9" t="s">
        <v>4083</v>
      </c>
      <c r="AJ332" s="9" t="s">
        <v>4083</v>
      </c>
      <c r="AK332" s="48" t="s">
        <v>3908</v>
      </c>
      <c r="AL332" s="9" t="s">
        <v>4083</v>
      </c>
      <c r="AM332" s="9" t="s">
        <v>4083</v>
      </c>
      <c r="AN332" s="9" t="s">
        <v>4083</v>
      </c>
      <c r="AO332" s="9" t="s">
        <v>4083</v>
      </c>
      <c r="AP332" s="9" t="s">
        <v>4083</v>
      </c>
      <c r="AQ332" s="9" t="s">
        <v>4083</v>
      </c>
      <c r="AR332" s="48" t="s">
        <v>4115</v>
      </c>
      <c r="AS332" s="9" t="s">
        <v>4083</v>
      </c>
      <c r="AT332" s="9" t="s">
        <v>4083</v>
      </c>
      <c r="AU332" s="9" t="s">
        <v>4083</v>
      </c>
      <c r="AV332" s="48" t="s">
        <v>3908</v>
      </c>
      <c r="AW332" s="9" t="s">
        <v>4083</v>
      </c>
      <c r="AX332" s="48" t="s">
        <v>3908</v>
      </c>
      <c r="AY332" s="48" t="s">
        <v>3908</v>
      </c>
      <c r="AZ332" s="48" t="s">
        <v>4109</v>
      </c>
    </row>
    <row r="333" spans="1:52" s="20" customFormat="1" ht="25.5" x14ac:dyDescent="0.2">
      <c r="A333" s="18" t="s">
        <v>7</v>
      </c>
      <c r="B333" s="18" t="s">
        <v>60</v>
      </c>
      <c r="C333" s="18">
        <f>D333+E333</f>
        <v>24</v>
      </c>
      <c r="D333" s="15">
        <v>17</v>
      </c>
      <c r="E333" s="15">
        <v>7</v>
      </c>
      <c r="F333" s="16">
        <f t="shared" ref="F333:F362" si="11">D333/C333</f>
        <v>0.70833333333333337</v>
      </c>
      <c r="G333" s="15"/>
      <c r="H333" s="17"/>
      <c r="I333" s="19">
        <v>4901.7</v>
      </c>
      <c r="J333" s="19">
        <v>4477.3999999999996</v>
      </c>
      <c r="K333" s="19">
        <v>274</v>
      </c>
      <c r="L333" s="18">
        <v>0</v>
      </c>
      <c r="M333" s="19">
        <f t="shared" ref="M333:M361" si="12">I333/C333</f>
        <v>204.23749999999998</v>
      </c>
      <c r="N333" s="9">
        <v>2002</v>
      </c>
      <c r="O333" s="18" t="s">
        <v>5</v>
      </c>
      <c r="P333" s="18" t="s">
        <v>95</v>
      </c>
      <c r="Q333" s="20" t="s">
        <v>121</v>
      </c>
      <c r="R333" s="17" t="s">
        <v>1799</v>
      </c>
      <c r="T333" s="42">
        <v>55</v>
      </c>
      <c r="W333" s="48" t="s">
        <v>1804</v>
      </c>
      <c r="X333" s="48" t="s">
        <v>3908</v>
      </c>
      <c r="Y333" s="9" t="s">
        <v>4083</v>
      </c>
      <c r="Z333" s="9" t="s">
        <v>4083</v>
      </c>
      <c r="AA333" s="48" t="s">
        <v>1799</v>
      </c>
      <c r="AB333" s="48" t="s">
        <v>3908</v>
      </c>
      <c r="AC333" s="9" t="s">
        <v>1801</v>
      </c>
      <c r="AD333" s="9" t="s">
        <v>4083</v>
      </c>
      <c r="AE333" s="48" t="s">
        <v>3908</v>
      </c>
      <c r="AF333" s="48" t="s">
        <v>3070</v>
      </c>
      <c r="AG333" s="9" t="s">
        <v>4083</v>
      </c>
      <c r="AH333" s="9" t="s">
        <v>4083</v>
      </c>
      <c r="AI333" s="9" t="s">
        <v>4083</v>
      </c>
      <c r="AJ333" s="48" t="s">
        <v>1799</v>
      </c>
      <c r="AK333" s="52" t="s">
        <v>4103</v>
      </c>
      <c r="AL333" s="9" t="s">
        <v>4083</v>
      </c>
      <c r="AM333" s="48" t="s">
        <v>1800</v>
      </c>
      <c r="AN333" s="9" t="s">
        <v>4083</v>
      </c>
      <c r="AO333" s="9" t="s">
        <v>4083</v>
      </c>
      <c r="AP333" s="48" t="s">
        <v>3731</v>
      </c>
      <c r="AQ333" s="9" t="s">
        <v>4083</v>
      </c>
      <c r="AR333" s="9" t="s">
        <v>4083</v>
      </c>
      <c r="AS333" s="9" t="s">
        <v>4083</v>
      </c>
      <c r="AT333" s="9" t="s">
        <v>4083</v>
      </c>
      <c r="AU333" s="9" t="s">
        <v>4083</v>
      </c>
      <c r="AV333" s="9" t="s">
        <v>4083</v>
      </c>
      <c r="AW333" s="9" t="s">
        <v>4083</v>
      </c>
      <c r="AX333" s="9" t="s">
        <v>4083</v>
      </c>
      <c r="AY333" s="9" t="s">
        <v>4083</v>
      </c>
      <c r="AZ333" s="9" t="s">
        <v>4083</v>
      </c>
    </row>
    <row r="334" spans="1:52" s="20" customFormat="1" ht="25.5" x14ac:dyDescent="0.2">
      <c r="A334" s="18" t="s">
        <v>7</v>
      </c>
      <c r="B334" s="18" t="s">
        <v>27</v>
      </c>
      <c r="C334" s="18">
        <v>624</v>
      </c>
      <c r="D334" s="10">
        <v>385</v>
      </c>
      <c r="E334" s="15">
        <v>239</v>
      </c>
      <c r="F334" s="29">
        <f t="shared" si="11"/>
        <v>0.61698717948717952</v>
      </c>
      <c r="G334" s="15"/>
      <c r="H334" s="17"/>
      <c r="I334" s="12">
        <v>126196.6</v>
      </c>
      <c r="J334" s="19">
        <v>116830.8</v>
      </c>
      <c r="K334" s="19">
        <v>331.8</v>
      </c>
      <c r="L334" s="13">
        <v>95.5</v>
      </c>
      <c r="M334" s="19">
        <f t="shared" si="12"/>
        <v>202.23814102564103</v>
      </c>
      <c r="N334" s="9" t="s">
        <v>4449</v>
      </c>
      <c r="O334" s="18" t="s">
        <v>5</v>
      </c>
      <c r="P334" s="18" t="s">
        <v>79</v>
      </c>
      <c r="Q334" s="36" t="s">
        <v>4450</v>
      </c>
      <c r="R334" s="33" t="s">
        <v>4451</v>
      </c>
      <c r="S334" s="36" t="s">
        <v>3729</v>
      </c>
      <c r="T334" s="45">
        <v>1278</v>
      </c>
      <c r="W334" s="9" t="s">
        <v>4083</v>
      </c>
      <c r="X334" s="48" t="s">
        <v>3909</v>
      </c>
      <c r="Y334" s="48" t="s">
        <v>2384</v>
      </c>
      <c r="Z334" s="48" t="s">
        <v>4159</v>
      </c>
      <c r="AA334" s="9" t="s">
        <v>4452</v>
      </c>
      <c r="AB334" s="48" t="s">
        <v>4453</v>
      </c>
      <c r="AC334" s="48" t="s">
        <v>4183</v>
      </c>
      <c r="AD334" s="48" t="s">
        <v>4103</v>
      </c>
      <c r="AE334" s="48" t="s">
        <v>4454</v>
      </c>
      <c r="AF334" s="48" t="s">
        <v>4407</v>
      </c>
      <c r="AG334" s="48" t="s">
        <v>3731</v>
      </c>
      <c r="AH334" s="48" t="s">
        <v>4104</v>
      </c>
      <c r="AI334" s="9" t="s">
        <v>3907</v>
      </c>
      <c r="AJ334" s="48" t="s">
        <v>4205</v>
      </c>
      <c r="AK334" s="48" t="s">
        <v>4455</v>
      </c>
      <c r="AL334" s="48" t="s">
        <v>3070</v>
      </c>
      <c r="AM334" s="9" t="s">
        <v>1801</v>
      </c>
      <c r="AN334" s="48" t="s">
        <v>4118</v>
      </c>
      <c r="AO334" s="48" t="s">
        <v>3731</v>
      </c>
      <c r="AP334" s="48" t="s">
        <v>3070</v>
      </c>
      <c r="AQ334" s="48" t="s">
        <v>4424</v>
      </c>
      <c r="AR334" s="48" t="s">
        <v>4456</v>
      </c>
      <c r="AS334" s="48" t="s">
        <v>1800</v>
      </c>
      <c r="AT334" s="48" t="s">
        <v>4106</v>
      </c>
      <c r="AU334" s="48" t="s">
        <v>4457</v>
      </c>
      <c r="AV334" s="9" t="s">
        <v>4458</v>
      </c>
      <c r="AW334" s="48" t="s">
        <v>1799</v>
      </c>
      <c r="AX334" s="48" t="s">
        <v>4459</v>
      </c>
      <c r="AY334" s="48" t="s">
        <v>4460</v>
      </c>
      <c r="AZ334" s="48" t="s">
        <v>3908</v>
      </c>
    </row>
    <row r="335" spans="1:52" s="20" customFormat="1" ht="25.5" x14ac:dyDescent="0.2">
      <c r="A335" s="18" t="s">
        <v>7</v>
      </c>
      <c r="B335" s="18" t="s">
        <v>28</v>
      </c>
      <c r="C335" s="18">
        <f>D335+E335</f>
        <v>72</v>
      </c>
      <c r="D335" s="15">
        <v>43</v>
      </c>
      <c r="E335" s="15">
        <v>29</v>
      </c>
      <c r="F335" s="16">
        <f t="shared" si="11"/>
        <v>0.59722222222222221</v>
      </c>
      <c r="G335" s="15"/>
      <c r="H335" s="17"/>
      <c r="I335" s="19">
        <v>13766.1</v>
      </c>
      <c r="J335" s="19">
        <v>13320.1</v>
      </c>
      <c r="K335" s="19">
        <v>294.2</v>
      </c>
      <c r="L335" s="18">
        <v>4</v>
      </c>
      <c r="M335" s="19">
        <f t="shared" si="12"/>
        <v>191.19583333333333</v>
      </c>
      <c r="N335" s="9" t="s">
        <v>99</v>
      </c>
      <c r="O335" s="18" t="s">
        <v>5</v>
      </c>
      <c r="P335" s="18" t="s">
        <v>80</v>
      </c>
      <c r="Q335" s="18" t="s">
        <v>121</v>
      </c>
      <c r="R335" s="17" t="s">
        <v>1799</v>
      </c>
      <c r="S335" s="18"/>
      <c r="T335" s="18" t="s">
        <v>3530</v>
      </c>
      <c r="W335" s="48" t="s">
        <v>2386</v>
      </c>
      <c r="X335" s="48" t="s">
        <v>1803</v>
      </c>
      <c r="Y335" s="9" t="s">
        <v>4083</v>
      </c>
      <c r="Z335" s="48" t="s">
        <v>4106</v>
      </c>
      <c r="AA335" s="48" t="s">
        <v>66</v>
      </c>
      <c r="AB335" s="48" t="s">
        <v>4159</v>
      </c>
      <c r="AC335" s="48" t="s">
        <v>4126</v>
      </c>
      <c r="AD335" s="48" t="s">
        <v>1799</v>
      </c>
      <c r="AE335" s="48" t="s">
        <v>4107</v>
      </c>
      <c r="AF335" s="48" t="s">
        <v>4164</v>
      </c>
      <c r="AG335" s="48" t="s">
        <v>3908</v>
      </c>
      <c r="AH335" s="48" t="s">
        <v>4107</v>
      </c>
      <c r="AI335" s="48" t="s">
        <v>1805</v>
      </c>
      <c r="AJ335" s="48" t="s">
        <v>1799</v>
      </c>
      <c r="AK335" s="48" t="s">
        <v>3908</v>
      </c>
      <c r="AL335" s="9" t="s">
        <v>4083</v>
      </c>
      <c r="AM335" s="9" t="s">
        <v>4083</v>
      </c>
      <c r="AN335" s="9" t="s">
        <v>4083</v>
      </c>
      <c r="AO335" s="9" t="s">
        <v>4083</v>
      </c>
      <c r="AP335" s="9" t="s">
        <v>4083</v>
      </c>
      <c r="AQ335" s="9" t="s">
        <v>4083</v>
      </c>
      <c r="AR335" s="9" t="s">
        <v>4083</v>
      </c>
      <c r="AS335" s="9" t="s">
        <v>4083</v>
      </c>
      <c r="AT335" s="9" t="s">
        <v>4083</v>
      </c>
      <c r="AU335" s="9" t="s">
        <v>4083</v>
      </c>
      <c r="AV335" s="9" t="s">
        <v>4083</v>
      </c>
      <c r="AW335" s="9" t="s">
        <v>4083</v>
      </c>
      <c r="AX335" s="9" t="s">
        <v>4083</v>
      </c>
      <c r="AY335" s="9" t="s">
        <v>4083</v>
      </c>
      <c r="AZ335" s="9" t="s">
        <v>4083</v>
      </c>
    </row>
    <row r="336" spans="1:52" s="20" customFormat="1" ht="25.5" x14ac:dyDescent="0.2">
      <c r="A336" s="18" t="s">
        <v>7</v>
      </c>
      <c r="B336" s="18" t="s">
        <v>48</v>
      </c>
      <c r="C336" s="18">
        <v>569</v>
      </c>
      <c r="D336" s="15">
        <v>320</v>
      </c>
      <c r="E336" s="15">
        <v>249</v>
      </c>
      <c r="F336" s="16">
        <f t="shared" si="11"/>
        <v>0.56239015817223204</v>
      </c>
      <c r="G336" s="15"/>
      <c r="H336" s="17"/>
      <c r="I336" s="19">
        <v>112495.2</v>
      </c>
      <c r="J336" s="19">
        <v>112387.5</v>
      </c>
      <c r="K336" s="19">
        <v>345.3</v>
      </c>
      <c r="L336" s="18">
        <v>72</v>
      </c>
      <c r="M336" s="19">
        <f>I336/C336</f>
        <v>197.70685413005273</v>
      </c>
      <c r="N336" s="9" t="s">
        <v>4521</v>
      </c>
      <c r="O336" s="18" t="s">
        <v>5</v>
      </c>
      <c r="P336" s="18" t="s">
        <v>85</v>
      </c>
      <c r="Q336" s="18" t="s">
        <v>4409</v>
      </c>
      <c r="R336" s="17" t="s">
        <v>4522</v>
      </c>
      <c r="S336" s="18" t="s">
        <v>3535</v>
      </c>
      <c r="T336" s="42">
        <v>598</v>
      </c>
      <c r="W336" s="48" t="s">
        <v>4523</v>
      </c>
      <c r="X336" s="48" t="s">
        <v>4116</v>
      </c>
      <c r="Y336" s="9" t="s">
        <v>3907</v>
      </c>
      <c r="Z336" s="48" t="s">
        <v>4104</v>
      </c>
      <c r="AA336" s="9" t="s">
        <v>4524</v>
      </c>
      <c r="AB336" s="48" t="s">
        <v>4525</v>
      </c>
      <c r="AC336" s="48" t="s">
        <v>4149</v>
      </c>
      <c r="AD336" s="9" t="s">
        <v>4083</v>
      </c>
      <c r="AE336" s="48" t="s">
        <v>4526</v>
      </c>
      <c r="AF336" s="48" t="s">
        <v>4527</v>
      </c>
      <c r="AG336" s="9" t="s">
        <v>4083</v>
      </c>
      <c r="AH336" s="48" t="s">
        <v>3908</v>
      </c>
      <c r="AI336" s="9" t="s">
        <v>4083</v>
      </c>
      <c r="AJ336" s="48" t="s">
        <v>4207</v>
      </c>
      <c r="AK336" s="9" t="s">
        <v>4083</v>
      </c>
      <c r="AL336" s="48" t="s">
        <v>1799</v>
      </c>
      <c r="AM336" s="48" t="s">
        <v>1806</v>
      </c>
      <c r="AN336" s="48" t="s">
        <v>4130</v>
      </c>
      <c r="AO336" s="9" t="s">
        <v>89</v>
      </c>
      <c r="AP336" s="9" t="s">
        <v>3907</v>
      </c>
      <c r="AQ336" s="48" t="s">
        <v>4422</v>
      </c>
      <c r="AR336" s="48" t="s">
        <v>4528</v>
      </c>
      <c r="AS336" s="48" t="s">
        <v>4114</v>
      </c>
      <c r="AT336" s="48" t="s">
        <v>3908</v>
      </c>
      <c r="AU336" s="48" t="s">
        <v>4529</v>
      </c>
      <c r="AV336" s="48" t="s">
        <v>4530</v>
      </c>
      <c r="AW336" s="48" t="s">
        <v>1803</v>
      </c>
      <c r="AX336" s="48" t="s">
        <v>4485</v>
      </c>
      <c r="AY336" s="48" t="s">
        <v>4531</v>
      </c>
      <c r="AZ336" s="48" t="s">
        <v>3908</v>
      </c>
    </row>
    <row r="337" spans="1:52" s="20" customFormat="1" ht="25.5" x14ac:dyDescent="0.2">
      <c r="A337" s="18" t="s">
        <v>7</v>
      </c>
      <c r="B337" s="18" t="s">
        <v>53</v>
      </c>
      <c r="C337" s="18">
        <f>D337+E337</f>
        <v>72</v>
      </c>
      <c r="D337" s="15">
        <v>40</v>
      </c>
      <c r="E337" s="15">
        <v>32</v>
      </c>
      <c r="F337" s="16">
        <f t="shared" si="11"/>
        <v>0.55555555555555558</v>
      </c>
      <c r="G337" s="15"/>
      <c r="H337" s="17"/>
      <c r="I337" s="19">
        <v>14633.3</v>
      </c>
      <c r="J337" s="19">
        <v>13952.5</v>
      </c>
      <c r="K337" s="19">
        <v>321.3</v>
      </c>
      <c r="L337" s="18">
        <v>3</v>
      </c>
      <c r="M337" s="19">
        <f t="shared" si="12"/>
        <v>203.24027777777778</v>
      </c>
      <c r="N337" s="9" t="s">
        <v>100</v>
      </c>
      <c r="O337" s="18" t="s">
        <v>5</v>
      </c>
      <c r="P337" s="18" t="s">
        <v>92</v>
      </c>
      <c r="R337" s="17"/>
      <c r="T337" s="42">
        <v>0</v>
      </c>
      <c r="W337" s="48" t="s">
        <v>1800</v>
      </c>
      <c r="X337" s="48" t="s">
        <v>4108</v>
      </c>
      <c r="Y337" s="9" t="s">
        <v>4083</v>
      </c>
      <c r="Z337" s="9" t="s">
        <v>4083</v>
      </c>
      <c r="AA337" s="48" t="s">
        <v>4104</v>
      </c>
      <c r="AB337" s="48" t="s">
        <v>1806</v>
      </c>
      <c r="AC337" s="48" t="s">
        <v>4106</v>
      </c>
      <c r="AD337" s="9" t="s">
        <v>4083</v>
      </c>
      <c r="AE337" s="48" t="s">
        <v>4106</v>
      </c>
      <c r="AF337" s="48" t="s">
        <v>4104</v>
      </c>
      <c r="AG337" s="9" t="s">
        <v>4083</v>
      </c>
      <c r="AH337" s="9" t="s">
        <v>4083</v>
      </c>
      <c r="AI337" s="9" t="s">
        <v>4083</v>
      </c>
      <c r="AJ337" s="48" t="s">
        <v>1805</v>
      </c>
      <c r="AK337" s="48" t="s">
        <v>1803</v>
      </c>
      <c r="AL337" s="48" t="s">
        <v>1800</v>
      </c>
      <c r="AM337" s="9" t="s">
        <v>4083</v>
      </c>
      <c r="AN337" s="48" t="s">
        <v>1805</v>
      </c>
      <c r="AO337" s="9" t="s">
        <v>1801</v>
      </c>
      <c r="AP337" s="9" t="s">
        <v>3907</v>
      </c>
      <c r="AQ337" s="9" t="s">
        <v>4083</v>
      </c>
      <c r="AR337" s="9" t="s">
        <v>4083</v>
      </c>
      <c r="AS337" s="9" t="s">
        <v>4083</v>
      </c>
      <c r="AT337" s="9" t="s">
        <v>4083</v>
      </c>
      <c r="AU337" s="9" t="s">
        <v>4083</v>
      </c>
      <c r="AV337" s="9" t="s">
        <v>4083</v>
      </c>
      <c r="AW337" s="9" t="s">
        <v>4083</v>
      </c>
      <c r="AX337" s="9" t="s">
        <v>4083</v>
      </c>
      <c r="AY337" s="9" t="s">
        <v>4083</v>
      </c>
      <c r="AZ337" s="9" t="s">
        <v>4083</v>
      </c>
    </row>
    <row r="338" spans="1:52" s="20" customFormat="1" ht="25.5" x14ac:dyDescent="0.2">
      <c r="A338" s="18" t="s">
        <v>7</v>
      </c>
      <c r="B338" s="18" t="s">
        <v>22</v>
      </c>
      <c r="C338" s="18">
        <f>D338+E338</f>
        <v>233</v>
      </c>
      <c r="D338" s="15">
        <v>128</v>
      </c>
      <c r="E338" s="15">
        <v>105</v>
      </c>
      <c r="F338" s="16">
        <f t="shared" si="11"/>
        <v>0.54935622317596566</v>
      </c>
      <c r="G338" s="15"/>
      <c r="H338" s="17"/>
      <c r="I338" s="19">
        <v>46075.1</v>
      </c>
      <c r="J338" s="19">
        <v>44370.8</v>
      </c>
      <c r="K338" s="19">
        <v>288</v>
      </c>
      <c r="L338" s="18">
        <v>19</v>
      </c>
      <c r="M338" s="19">
        <f t="shared" ref="M338:M346" si="13">I338/C338</f>
        <v>197.74721030042917</v>
      </c>
      <c r="N338" s="9" t="s">
        <v>117</v>
      </c>
      <c r="O338" s="18" t="s">
        <v>5</v>
      </c>
      <c r="P338" s="18" t="s">
        <v>162</v>
      </c>
      <c r="Q338" s="18" t="s">
        <v>3536</v>
      </c>
      <c r="R338" s="17" t="s">
        <v>50</v>
      </c>
      <c r="S338" s="18" t="s">
        <v>3537</v>
      </c>
      <c r="T338" s="42">
        <v>247</v>
      </c>
      <c r="W338" s="48" t="s">
        <v>4182</v>
      </c>
      <c r="X338" s="48" t="s">
        <v>4128</v>
      </c>
      <c r="Y338" s="48" t="s">
        <v>33</v>
      </c>
      <c r="Z338" s="48" t="s">
        <v>4121</v>
      </c>
      <c r="AA338" s="48" t="s">
        <v>3528</v>
      </c>
      <c r="AB338" s="48" t="s">
        <v>4183</v>
      </c>
      <c r="AC338" s="9" t="s">
        <v>4083</v>
      </c>
      <c r="AD338" s="48" t="s">
        <v>4103</v>
      </c>
      <c r="AE338" s="48" t="s">
        <v>3906</v>
      </c>
      <c r="AF338" s="48" t="s">
        <v>4167</v>
      </c>
      <c r="AG338" s="48" t="s">
        <v>1799</v>
      </c>
      <c r="AH338" s="48" t="s">
        <v>4113</v>
      </c>
      <c r="AI338" s="48" t="s">
        <v>4103</v>
      </c>
      <c r="AJ338" s="48" t="s">
        <v>4186</v>
      </c>
      <c r="AK338" s="48" t="s">
        <v>4145</v>
      </c>
      <c r="AL338" s="48" t="s">
        <v>1799</v>
      </c>
      <c r="AM338" s="48" t="s">
        <v>4108</v>
      </c>
      <c r="AN338" s="48" t="s">
        <v>4111</v>
      </c>
      <c r="AO338" s="48" t="s">
        <v>1800</v>
      </c>
      <c r="AP338" s="48" t="s">
        <v>1800</v>
      </c>
      <c r="AQ338" s="48" t="s">
        <v>4177</v>
      </c>
      <c r="AR338" s="55" t="s">
        <v>4171</v>
      </c>
      <c r="AS338" s="9" t="s">
        <v>1801</v>
      </c>
      <c r="AT338" s="9" t="s">
        <v>3907</v>
      </c>
      <c r="AU338" s="9" t="s">
        <v>4083</v>
      </c>
      <c r="AV338" s="9" t="s">
        <v>4083</v>
      </c>
      <c r="AW338" s="9" t="s">
        <v>4083</v>
      </c>
      <c r="AX338" s="9" t="s">
        <v>4083</v>
      </c>
      <c r="AY338" s="9" t="s">
        <v>4083</v>
      </c>
      <c r="AZ338" s="9" t="s">
        <v>4083</v>
      </c>
    </row>
    <row r="339" spans="1:52" s="20" customFormat="1" ht="25.5" x14ac:dyDescent="0.2">
      <c r="A339" s="18" t="s">
        <v>7</v>
      </c>
      <c r="B339" s="18" t="s">
        <v>25</v>
      </c>
      <c r="C339" s="18">
        <v>624</v>
      </c>
      <c r="D339" s="15">
        <v>342</v>
      </c>
      <c r="E339" s="15">
        <v>282</v>
      </c>
      <c r="F339" s="16">
        <f t="shared" ref="F339:F346" si="14">D339/C339</f>
        <v>0.54807692307692313</v>
      </c>
      <c r="G339" s="15"/>
      <c r="H339" s="17"/>
      <c r="I339" s="19">
        <v>121653.2</v>
      </c>
      <c r="J339" s="19">
        <v>118189.4</v>
      </c>
      <c r="K339" s="19">
        <v>328.7</v>
      </c>
      <c r="L339" s="18">
        <v>60</v>
      </c>
      <c r="M339" s="19">
        <f>I339/C339</f>
        <v>194.95705128205128</v>
      </c>
      <c r="N339" s="9" t="s">
        <v>4449</v>
      </c>
      <c r="O339" s="18" t="s">
        <v>5</v>
      </c>
      <c r="P339" s="18" t="s">
        <v>78</v>
      </c>
      <c r="Q339" s="18" t="s">
        <v>4532</v>
      </c>
      <c r="R339" s="17" t="s">
        <v>4141</v>
      </c>
      <c r="S339" s="18" t="s">
        <v>4533</v>
      </c>
      <c r="T339" s="42">
        <v>994</v>
      </c>
      <c r="W339" s="48" t="s">
        <v>4411</v>
      </c>
      <c r="X339" s="48" t="s">
        <v>4127</v>
      </c>
      <c r="Y339" s="48" t="s">
        <v>4158</v>
      </c>
      <c r="Z339" s="48" t="s">
        <v>4164</v>
      </c>
      <c r="AA339" s="48" t="s">
        <v>4534</v>
      </c>
      <c r="AB339" s="9" t="s">
        <v>4535</v>
      </c>
      <c r="AC339" s="48" t="s">
        <v>4132</v>
      </c>
      <c r="AD339" s="48" t="s">
        <v>1799</v>
      </c>
      <c r="AE339" s="9" t="s">
        <v>4423</v>
      </c>
      <c r="AF339" s="9" t="s">
        <v>4083</v>
      </c>
      <c r="AG339" s="48" t="s">
        <v>3070</v>
      </c>
      <c r="AH339" s="48" t="s">
        <v>1806</v>
      </c>
      <c r="AI339" s="48" t="s">
        <v>4103</v>
      </c>
      <c r="AJ339" s="48" t="s">
        <v>4135</v>
      </c>
      <c r="AK339" s="9" t="s">
        <v>4536</v>
      </c>
      <c r="AL339" s="48" t="s">
        <v>3908</v>
      </c>
      <c r="AM339" s="48" t="s">
        <v>4105</v>
      </c>
      <c r="AN339" s="48" t="s">
        <v>3731</v>
      </c>
      <c r="AO339" s="9" t="s">
        <v>3244</v>
      </c>
      <c r="AP339" s="48" t="s">
        <v>1804</v>
      </c>
      <c r="AQ339" s="9" t="s">
        <v>4404</v>
      </c>
      <c r="AR339" s="9" t="s">
        <v>4537</v>
      </c>
      <c r="AS339" s="48" t="s">
        <v>1806</v>
      </c>
      <c r="AT339" s="9" t="s">
        <v>3907</v>
      </c>
      <c r="AU339" s="48" t="s">
        <v>4538</v>
      </c>
      <c r="AV339" s="9" t="s">
        <v>4539</v>
      </c>
      <c r="AW339" s="48" t="s">
        <v>1799</v>
      </c>
      <c r="AX339" s="9" t="s">
        <v>4197</v>
      </c>
      <c r="AY339" s="48" t="s">
        <v>4199</v>
      </c>
      <c r="AZ339" s="48" t="s">
        <v>3908</v>
      </c>
    </row>
    <row r="340" spans="1:52" s="20" customFormat="1" ht="25.5" x14ac:dyDescent="0.2">
      <c r="A340" s="18" t="s">
        <v>7</v>
      </c>
      <c r="B340" s="18" t="s">
        <v>2394</v>
      </c>
      <c r="C340" s="18">
        <v>230</v>
      </c>
      <c r="D340" s="15">
        <v>125</v>
      </c>
      <c r="E340" s="15">
        <v>105</v>
      </c>
      <c r="F340" s="16">
        <f t="shared" si="14"/>
        <v>0.54347826086956519</v>
      </c>
      <c r="G340" s="15"/>
      <c r="H340" s="17"/>
      <c r="I340" s="19">
        <v>42481.7</v>
      </c>
      <c r="J340" s="19">
        <v>41838.199999999997</v>
      </c>
      <c r="K340" s="19">
        <v>276.5</v>
      </c>
      <c r="L340" s="18">
        <v>13</v>
      </c>
      <c r="M340" s="19">
        <f t="shared" si="13"/>
        <v>184.70304347826087</v>
      </c>
      <c r="N340" s="9" t="s">
        <v>4461</v>
      </c>
      <c r="O340" s="18" t="s">
        <v>5</v>
      </c>
      <c r="P340" s="18" t="s">
        <v>2395</v>
      </c>
      <c r="Q340" s="18" t="s">
        <v>3533</v>
      </c>
      <c r="R340" s="17" t="s">
        <v>1804</v>
      </c>
      <c r="T340" s="42">
        <v>92</v>
      </c>
      <c r="W340" s="48" t="s">
        <v>4199</v>
      </c>
      <c r="X340" s="9" t="s">
        <v>4083</v>
      </c>
      <c r="Y340" s="9" t="s">
        <v>4083</v>
      </c>
      <c r="Z340" s="9" t="s">
        <v>4083</v>
      </c>
      <c r="AA340" s="48" t="s">
        <v>4488</v>
      </c>
      <c r="AB340" s="48" t="s">
        <v>4519</v>
      </c>
      <c r="AC340" s="9" t="s">
        <v>4083</v>
      </c>
      <c r="AD340" s="9" t="s">
        <v>4083</v>
      </c>
      <c r="AE340" s="48" t="s">
        <v>65</v>
      </c>
      <c r="AF340" s="48" t="s">
        <v>4460</v>
      </c>
      <c r="AG340" s="9" t="s">
        <v>4083</v>
      </c>
      <c r="AH340" s="9" t="s">
        <v>4083</v>
      </c>
      <c r="AI340" s="9" t="s">
        <v>4083</v>
      </c>
      <c r="AJ340" s="9" t="s">
        <v>4083</v>
      </c>
      <c r="AK340" s="48" t="s">
        <v>4520</v>
      </c>
      <c r="AL340" s="9" t="s">
        <v>4083</v>
      </c>
      <c r="AM340" s="9" t="s">
        <v>4083</v>
      </c>
      <c r="AN340" s="9" t="s">
        <v>4083</v>
      </c>
      <c r="AO340" s="9" t="s">
        <v>4083</v>
      </c>
      <c r="AP340" s="9" t="s">
        <v>4083</v>
      </c>
      <c r="AQ340" s="48" t="s">
        <v>4132</v>
      </c>
      <c r="AR340" s="48" t="s">
        <v>33</v>
      </c>
      <c r="AS340" s="9" t="s">
        <v>4083</v>
      </c>
      <c r="AT340" s="9" t="s">
        <v>4083</v>
      </c>
      <c r="AU340" s="48" t="s">
        <v>113</v>
      </c>
      <c r="AV340" s="48" t="s">
        <v>4168</v>
      </c>
      <c r="AW340" s="9" t="s">
        <v>4083</v>
      </c>
      <c r="AX340" s="48" t="s">
        <v>113</v>
      </c>
      <c r="AY340" s="9" t="s">
        <v>4083</v>
      </c>
      <c r="AZ340" s="48" t="s">
        <v>3908</v>
      </c>
    </row>
    <row r="341" spans="1:52" s="20" customFormat="1" ht="25.5" x14ac:dyDescent="0.2">
      <c r="A341" s="18" t="s">
        <v>7</v>
      </c>
      <c r="B341" s="18" t="s">
        <v>29</v>
      </c>
      <c r="C341" s="18">
        <f>D341+E341</f>
        <v>210</v>
      </c>
      <c r="D341" s="15">
        <v>110</v>
      </c>
      <c r="E341" s="15">
        <v>100</v>
      </c>
      <c r="F341" s="16">
        <f t="shared" si="14"/>
        <v>0.52380952380952384</v>
      </c>
      <c r="G341" s="15"/>
      <c r="H341" s="17"/>
      <c r="I341" s="19">
        <v>42070.400000000001</v>
      </c>
      <c r="J341" s="19">
        <v>41724.5</v>
      </c>
      <c r="K341" s="19">
        <v>323.7</v>
      </c>
      <c r="L341" s="18">
        <v>20</v>
      </c>
      <c r="M341" s="19">
        <f t="shared" si="13"/>
        <v>200.33523809523811</v>
      </c>
      <c r="N341" s="9" t="s">
        <v>106</v>
      </c>
      <c r="O341" s="18" t="s">
        <v>5</v>
      </c>
      <c r="P341" s="18" t="s">
        <v>81</v>
      </c>
      <c r="Q341" s="18" t="s">
        <v>3539</v>
      </c>
      <c r="R341" s="17" t="s">
        <v>34</v>
      </c>
      <c r="S341" s="18" t="s">
        <v>164</v>
      </c>
      <c r="T341" s="42">
        <v>160</v>
      </c>
      <c r="W341" s="48" t="s">
        <v>4117</v>
      </c>
      <c r="X341" s="9" t="s">
        <v>4083</v>
      </c>
      <c r="Y341" s="48" t="s">
        <v>1806</v>
      </c>
      <c r="Z341" s="48" t="s">
        <v>2387</v>
      </c>
      <c r="AA341" s="48" t="s">
        <v>4163</v>
      </c>
      <c r="AB341" s="48" t="s">
        <v>68</v>
      </c>
      <c r="AC341" s="48" t="s">
        <v>4128</v>
      </c>
      <c r="AD341" s="48" t="s">
        <v>4105</v>
      </c>
      <c r="AE341" s="48" t="s">
        <v>4146</v>
      </c>
      <c r="AF341" s="48" t="s">
        <v>4128</v>
      </c>
      <c r="AG341" s="48" t="s">
        <v>3908</v>
      </c>
      <c r="AH341" s="48" t="s">
        <v>1799</v>
      </c>
      <c r="AI341" s="48" t="s">
        <v>4109</v>
      </c>
      <c r="AJ341" s="48" t="s">
        <v>4190</v>
      </c>
      <c r="AK341" s="48" t="s">
        <v>3905</v>
      </c>
      <c r="AL341" s="9" t="s">
        <v>3907</v>
      </c>
      <c r="AM341" s="48" t="s">
        <v>4106</v>
      </c>
      <c r="AN341" s="48" t="s">
        <v>37</v>
      </c>
      <c r="AO341" s="9" t="s">
        <v>3907</v>
      </c>
      <c r="AP341" s="48" t="s">
        <v>1800</v>
      </c>
      <c r="AQ341" s="48" t="s">
        <v>4105</v>
      </c>
      <c r="AR341" s="48" t="s">
        <v>4114</v>
      </c>
      <c r="AS341" s="9" t="s">
        <v>3907</v>
      </c>
      <c r="AT341" s="9" t="s">
        <v>4083</v>
      </c>
      <c r="AU341" s="9" t="s">
        <v>4083</v>
      </c>
      <c r="AV341" s="9" t="s">
        <v>4083</v>
      </c>
      <c r="AW341" s="9" t="s">
        <v>4083</v>
      </c>
      <c r="AX341" s="9" t="s">
        <v>4083</v>
      </c>
      <c r="AY341" s="9" t="s">
        <v>4083</v>
      </c>
      <c r="AZ341" s="9" t="s">
        <v>4083</v>
      </c>
    </row>
    <row r="342" spans="1:52" s="20" customFormat="1" ht="25.5" x14ac:dyDescent="0.2">
      <c r="A342" s="18" t="s">
        <v>7</v>
      </c>
      <c r="B342" s="18" t="s">
        <v>4446</v>
      </c>
      <c r="C342" s="18">
        <v>23</v>
      </c>
      <c r="D342" s="15">
        <v>12</v>
      </c>
      <c r="E342" s="15">
        <v>11</v>
      </c>
      <c r="F342" s="16">
        <v>0.52200000000000002</v>
      </c>
      <c r="G342" s="15"/>
      <c r="H342" s="17"/>
      <c r="I342" s="19">
        <v>3782.8</v>
      </c>
      <c r="J342" s="19">
        <v>4002.2</v>
      </c>
      <c r="K342" s="19">
        <v>228.2</v>
      </c>
      <c r="L342" s="18">
        <v>0</v>
      </c>
      <c r="M342" s="19">
        <f>I342/C342</f>
        <v>164.46956521739131</v>
      </c>
      <c r="N342" s="9">
        <v>2024</v>
      </c>
      <c r="O342" s="18" t="s">
        <v>5</v>
      </c>
      <c r="P342" s="18" t="s">
        <v>4447</v>
      </c>
      <c r="R342" s="17"/>
      <c r="W342" s="48" t="s">
        <v>3907</v>
      </c>
      <c r="X342" s="9" t="s">
        <v>4083</v>
      </c>
      <c r="Y342" s="9" t="s">
        <v>4083</v>
      </c>
      <c r="Z342" s="9" t="s">
        <v>4083</v>
      </c>
      <c r="AA342" s="48" t="s">
        <v>3908</v>
      </c>
      <c r="AB342" s="48" t="s">
        <v>4106</v>
      </c>
      <c r="AC342" s="9" t="s">
        <v>4083</v>
      </c>
      <c r="AD342" s="9" t="s">
        <v>4083</v>
      </c>
      <c r="AE342" s="48" t="s">
        <v>3907</v>
      </c>
      <c r="AF342" s="9" t="s">
        <v>3907</v>
      </c>
      <c r="AG342" s="9" t="s">
        <v>4083</v>
      </c>
      <c r="AH342" s="9" t="s">
        <v>4083</v>
      </c>
      <c r="AI342" s="9" t="s">
        <v>4083</v>
      </c>
      <c r="AJ342" s="9" t="s">
        <v>4083</v>
      </c>
      <c r="AK342" s="9" t="s">
        <v>3907</v>
      </c>
      <c r="AL342" s="9" t="s">
        <v>4083</v>
      </c>
      <c r="AM342" s="9" t="s">
        <v>4083</v>
      </c>
      <c r="AN342" s="9" t="s">
        <v>4083</v>
      </c>
      <c r="AO342" s="9" t="s">
        <v>4083</v>
      </c>
      <c r="AP342" s="9" t="s">
        <v>4083</v>
      </c>
      <c r="AQ342" s="9" t="s">
        <v>4083</v>
      </c>
      <c r="AR342" s="48" t="s">
        <v>4108</v>
      </c>
      <c r="AS342" s="9" t="s">
        <v>4083</v>
      </c>
      <c r="AT342" s="9" t="s">
        <v>4083</v>
      </c>
      <c r="AU342" s="48" t="s">
        <v>4107</v>
      </c>
      <c r="AV342" s="48" t="s">
        <v>3908</v>
      </c>
      <c r="AW342" s="9" t="s">
        <v>4083</v>
      </c>
      <c r="AX342" s="48" t="s">
        <v>3908</v>
      </c>
      <c r="AY342" s="48" t="s">
        <v>3907</v>
      </c>
      <c r="AZ342" s="9" t="s">
        <v>4083</v>
      </c>
    </row>
    <row r="343" spans="1:52" s="20" customFormat="1" ht="25.5" x14ac:dyDescent="0.2">
      <c r="A343" s="18" t="s">
        <v>7</v>
      </c>
      <c r="B343" s="18" t="s">
        <v>41</v>
      </c>
      <c r="C343" s="18">
        <v>624</v>
      </c>
      <c r="D343" s="15">
        <v>322</v>
      </c>
      <c r="E343" s="15">
        <v>302</v>
      </c>
      <c r="F343" s="16">
        <f t="shared" si="14"/>
        <v>0.51602564102564108</v>
      </c>
      <c r="G343" s="15"/>
      <c r="H343" s="17"/>
      <c r="I343" s="19">
        <v>120836.5</v>
      </c>
      <c r="J343" s="19">
        <v>118748.4</v>
      </c>
      <c r="K343" s="19">
        <v>334.5</v>
      </c>
      <c r="L343" s="18">
        <v>55</v>
      </c>
      <c r="M343" s="19">
        <f>I343/C343</f>
        <v>193.64823717948718</v>
      </c>
      <c r="N343" s="9" t="s">
        <v>4449</v>
      </c>
      <c r="O343" s="18" t="s">
        <v>5</v>
      </c>
      <c r="P343" s="18" t="s">
        <v>75</v>
      </c>
      <c r="Q343" s="18" t="s">
        <v>4409</v>
      </c>
      <c r="R343" s="17" t="s">
        <v>4410</v>
      </c>
      <c r="S343" s="18" t="s">
        <v>3730</v>
      </c>
      <c r="T343" s="42">
        <v>617</v>
      </c>
      <c r="W343" s="9" t="s">
        <v>4453</v>
      </c>
      <c r="X343" s="48" t="s">
        <v>104</v>
      </c>
      <c r="Y343" s="48" t="s">
        <v>4165</v>
      </c>
      <c r="Z343" s="48" t="s">
        <v>4113</v>
      </c>
      <c r="AA343" s="9" t="s">
        <v>4489</v>
      </c>
      <c r="AB343" s="9" t="s">
        <v>4083</v>
      </c>
      <c r="AC343" s="48" t="s">
        <v>4182</v>
      </c>
      <c r="AD343" s="48" t="s">
        <v>4105</v>
      </c>
      <c r="AE343" s="9" t="s">
        <v>4412</v>
      </c>
      <c r="AF343" s="9" t="s">
        <v>4490</v>
      </c>
      <c r="AG343" s="9" t="s">
        <v>3907</v>
      </c>
      <c r="AH343" s="48" t="s">
        <v>4159</v>
      </c>
      <c r="AI343" s="9" t="s">
        <v>3907</v>
      </c>
      <c r="AJ343" s="48" t="s">
        <v>4180</v>
      </c>
      <c r="AK343" s="9" t="s">
        <v>4491</v>
      </c>
      <c r="AL343" s="48" t="s">
        <v>1800</v>
      </c>
      <c r="AM343" s="48" t="s">
        <v>1803</v>
      </c>
      <c r="AN343" s="48" t="s">
        <v>4105</v>
      </c>
      <c r="AO343" s="9" t="s">
        <v>3907</v>
      </c>
      <c r="AP343" s="48" t="s">
        <v>1799</v>
      </c>
      <c r="AQ343" s="48" t="s">
        <v>4403</v>
      </c>
      <c r="AR343" s="48" t="s">
        <v>4492</v>
      </c>
      <c r="AS343" s="48" t="s">
        <v>1800</v>
      </c>
      <c r="AT343" s="48" t="s">
        <v>4112</v>
      </c>
      <c r="AU343" s="48" t="s">
        <v>4493</v>
      </c>
      <c r="AV343" s="48" t="s">
        <v>4494</v>
      </c>
      <c r="AW343" s="48" t="s">
        <v>1799</v>
      </c>
      <c r="AX343" s="48" t="s">
        <v>4485</v>
      </c>
      <c r="AY343" s="48" t="s">
        <v>4495</v>
      </c>
      <c r="AZ343" s="48" t="s">
        <v>4108</v>
      </c>
    </row>
    <row r="344" spans="1:52" s="20" customFormat="1" ht="25.5" x14ac:dyDescent="0.2">
      <c r="A344" s="18" t="s">
        <v>7</v>
      </c>
      <c r="B344" s="18" t="s">
        <v>1965</v>
      </c>
      <c r="C344" s="18">
        <v>299</v>
      </c>
      <c r="D344" s="15">
        <v>153</v>
      </c>
      <c r="E344" s="15">
        <v>146</v>
      </c>
      <c r="F344" s="16">
        <f>D344/C344</f>
        <v>0.51170568561872909</v>
      </c>
      <c r="G344" s="15"/>
      <c r="H344" s="17"/>
      <c r="I344" s="19">
        <v>54927.4</v>
      </c>
      <c r="J344" s="19">
        <v>54519.3</v>
      </c>
      <c r="K344" s="19">
        <v>281.7</v>
      </c>
      <c r="L344" s="18">
        <v>33</v>
      </c>
      <c r="M344" s="19">
        <f>I344/C344</f>
        <v>183.70367892976589</v>
      </c>
      <c r="N344" s="9" t="s">
        <v>4482</v>
      </c>
      <c r="O344" s="18" t="s">
        <v>5</v>
      </c>
      <c r="P344" s="18" t="s">
        <v>1964</v>
      </c>
      <c r="Q344" s="20" t="s">
        <v>3541</v>
      </c>
      <c r="R344" s="17" t="s">
        <v>4113</v>
      </c>
      <c r="S344" s="20" t="s">
        <v>164</v>
      </c>
      <c r="T344" s="42">
        <v>302</v>
      </c>
      <c r="W344" s="48" t="s">
        <v>4483</v>
      </c>
      <c r="X344" s="9" t="s">
        <v>4083</v>
      </c>
      <c r="Y344" s="9" t="s">
        <v>4083</v>
      </c>
      <c r="Z344" s="9" t="s">
        <v>4083</v>
      </c>
      <c r="AA344" s="48" t="s">
        <v>4484</v>
      </c>
      <c r="AB344" s="48" t="s">
        <v>4485</v>
      </c>
      <c r="AC344" s="9" t="s">
        <v>4083</v>
      </c>
      <c r="AD344" s="9" t="s">
        <v>4083</v>
      </c>
      <c r="AE344" s="48" t="s">
        <v>4486</v>
      </c>
      <c r="AF344" s="9" t="s">
        <v>4198</v>
      </c>
      <c r="AG344" s="9" t="s">
        <v>4083</v>
      </c>
      <c r="AH344" s="9" t="s">
        <v>4083</v>
      </c>
      <c r="AI344" s="9" t="s">
        <v>4083</v>
      </c>
      <c r="AJ344" s="48" t="s">
        <v>3070</v>
      </c>
      <c r="AK344" s="48" t="s">
        <v>4485</v>
      </c>
      <c r="AL344" s="9" t="s">
        <v>4083</v>
      </c>
      <c r="AM344" s="9" t="s">
        <v>4083</v>
      </c>
      <c r="AN344" s="9" t="s">
        <v>4083</v>
      </c>
      <c r="AO344" s="9" t="s">
        <v>4083</v>
      </c>
      <c r="AP344" s="9" t="s">
        <v>4083</v>
      </c>
      <c r="AQ344" s="48" t="s">
        <v>4414</v>
      </c>
      <c r="AR344" s="9" t="s">
        <v>4434</v>
      </c>
      <c r="AS344" s="9" t="s">
        <v>4083</v>
      </c>
      <c r="AT344" s="9" t="s">
        <v>4083</v>
      </c>
      <c r="AU344" s="48" t="s">
        <v>4487</v>
      </c>
      <c r="AV344" s="48" t="s">
        <v>4488</v>
      </c>
      <c r="AW344" s="9" t="s">
        <v>4083</v>
      </c>
      <c r="AX344" s="9" t="s">
        <v>4083</v>
      </c>
      <c r="AY344" s="48" t="s">
        <v>110</v>
      </c>
      <c r="AZ344" s="48" t="s">
        <v>3907</v>
      </c>
    </row>
    <row r="345" spans="1:52" s="20" customFormat="1" ht="25.5" x14ac:dyDescent="0.2">
      <c r="A345" s="18" t="s">
        <v>7</v>
      </c>
      <c r="B345" s="18" t="s">
        <v>102</v>
      </c>
      <c r="C345" s="18">
        <f>D345+E345</f>
        <v>45</v>
      </c>
      <c r="D345" s="15">
        <v>23</v>
      </c>
      <c r="E345" s="15">
        <v>22</v>
      </c>
      <c r="F345" s="16">
        <f t="shared" si="14"/>
        <v>0.51111111111111107</v>
      </c>
      <c r="G345" s="15"/>
      <c r="H345" s="17"/>
      <c r="I345" s="19">
        <v>9629.5</v>
      </c>
      <c r="J345" s="19">
        <v>9085.7000000000007</v>
      </c>
      <c r="K345" s="19">
        <v>309.2</v>
      </c>
      <c r="L345" s="18">
        <v>8</v>
      </c>
      <c r="M345" s="30">
        <f>I345/C345</f>
        <v>213.98888888888888</v>
      </c>
      <c r="N345" s="9" t="s">
        <v>116</v>
      </c>
      <c r="O345" s="18" t="s">
        <v>5</v>
      </c>
      <c r="P345" s="18" t="s">
        <v>103</v>
      </c>
      <c r="R345" s="17"/>
      <c r="T345" s="42">
        <v>0</v>
      </c>
      <c r="W345" s="9" t="s">
        <v>1801</v>
      </c>
      <c r="X345" s="48" t="s">
        <v>1804</v>
      </c>
      <c r="Y345" s="9" t="s">
        <v>4083</v>
      </c>
      <c r="Z345" s="9" t="s">
        <v>4083</v>
      </c>
      <c r="AA345" s="48" t="s">
        <v>1800</v>
      </c>
      <c r="AB345" s="9" t="s">
        <v>1801</v>
      </c>
      <c r="AC345" s="48" t="s">
        <v>1800</v>
      </c>
      <c r="AD345" s="9" t="s">
        <v>4083</v>
      </c>
      <c r="AE345" s="48" t="s">
        <v>1806</v>
      </c>
      <c r="AF345" s="48" t="s">
        <v>1803</v>
      </c>
      <c r="AG345" s="9" t="s">
        <v>4083</v>
      </c>
      <c r="AH345" s="9" t="s">
        <v>4083</v>
      </c>
      <c r="AI345" s="9" t="s">
        <v>4083</v>
      </c>
      <c r="AJ345" s="48" t="s">
        <v>3071</v>
      </c>
      <c r="AK345" s="48" t="s">
        <v>4111</v>
      </c>
      <c r="AL345" s="9" t="s">
        <v>4083</v>
      </c>
      <c r="AM345" s="9" t="s">
        <v>4083</v>
      </c>
      <c r="AN345" s="9" t="s">
        <v>4083</v>
      </c>
      <c r="AO345" s="9" t="s">
        <v>4083</v>
      </c>
      <c r="AP345" s="9" t="s">
        <v>4083</v>
      </c>
      <c r="AQ345" s="9" t="s">
        <v>1801</v>
      </c>
      <c r="AR345" s="48" t="s">
        <v>1800</v>
      </c>
      <c r="AS345" s="9" t="s">
        <v>4083</v>
      </c>
      <c r="AT345" s="48" t="s">
        <v>3908</v>
      </c>
      <c r="AU345" s="9" t="s">
        <v>4083</v>
      </c>
      <c r="AV345" s="9" t="s">
        <v>4083</v>
      </c>
      <c r="AW345" s="9" t="s">
        <v>4083</v>
      </c>
      <c r="AX345" s="9" t="s">
        <v>4083</v>
      </c>
      <c r="AY345" s="9" t="s">
        <v>4083</v>
      </c>
      <c r="AZ345" s="9" t="s">
        <v>4083</v>
      </c>
    </row>
    <row r="346" spans="1:52" s="20" customFormat="1" ht="25.5" x14ac:dyDescent="0.2">
      <c r="A346" s="18" t="s">
        <v>7</v>
      </c>
      <c r="B346" s="18" t="s">
        <v>118</v>
      </c>
      <c r="C346" s="18">
        <v>391</v>
      </c>
      <c r="D346" s="15">
        <v>196</v>
      </c>
      <c r="E346" s="15">
        <v>195</v>
      </c>
      <c r="F346" s="16">
        <f t="shared" si="14"/>
        <v>0.50127877237851659</v>
      </c>
      <c r="G346" s="15"/>
      <c r="H346" s="17"/>
      <c r="I346" s="19">
        <v>72740.3</v>
      </c>
      <c r="J346" s="19">
        <v>73094.399999999994</v>
      </c>
      <c r="K346" s="19">
        <v>314.5</v>
      </c>
      <c r="L346" s="18">
        <v>31.5</v>
      </c>
      <c r="M346" s="19">
        <f t="shared" si="13"/>
        <v>186.03657289002558</v>
      </c>
      <c r="N346" s="9" t="s">
        <v>4504</v>
      </c>
      <c r="O346" s="18" t="s">
        <v>5</v>
      </c>
      <c r="P346" s="18" t="s">
        <v>119</v>
      </c>
      <c r="Q346" s="18" t="s">
        <v>3538</v>
      </c>
      <c r="R346" s="17" t="s">
        <v>50</v>
      </c>
      <c r="S346" s="18" t="s">
        <v>3540</v>
      </c>
      <c r="T346" s="42">
        <v>436</v>
      </c>
      <c r="W346" s="48" t="s">
        <v>4505</v>
      </c>
      <c r="X346" s="9" t="s">
        <v>4083</v>
      </c>
      <c r="Y346" s="9" t="s">
        <v>4083</v>
      </c>
      <c r="Z346" s="9" t="s">
        <v>4083</v>
      </c>
      <c r="AA346" s="48" t="s">
        <v>4478</v>
      </c>
      <c r="AB346" s="48" t="s">
        <v>4506</v>
      </c>
      <c r="AC346" s="9" t="s">
        <v>4083</v>
      </c>
      <c r="AD346" s="9" t="s">
        <v>4083</v>
      </c>
      <c r="AE346" s="48" t="s">
        <v>4507</v>
      </c>
      <c r="AF346" s="48" t="s">
        <v>4508</v>
      </c>
      <c r="AG346" s="9" t="s">
        <v>4083</v>
      </c>
      <c r="AH346" s="9" t="s">
        <v>4083</v>
      </c>
      <c r="AI346" s="9" t="s">
        <v>4083</v>
      </c>
      <c r="AJ346" s="48" t="s">
        <v>69</v>
      </c>
      <c r="AK346" s="48" t="s">
        <v>4509</v>
      </c>
      <c r="AL346" s="9" t="s">
        <v>4083</v>
      </c>
      <c r="AM346" s="9" t="s">
        <v>4083</v>
      </c>
      <c r="AN346" s="9" t="s">
        <v>4083</v>
      </c>
      <c r="AO346" s="9" t="s">
        <v>4083</v>
      </c>
      <c r="AP346" s="9" t="s">
        <v>4083</v>
      </c>
      <c r="AQ346" s="48" t="s">
        <v>4418</v>
      </c>
      <c r="AR346" s="48" t="s">
        <v>4416</v>
      </c>
      <c r="AS346" s="9" t="s">
        <v>4083</v>
      </c>
      <c r="AT346" s="9" t="s">
        <v>4083</v>
      </c>
      <c r="AU346" s="9" t="s">
        <v>4083</v>
      </c>
      <c r="AV346" s="48" t="s">
        <v>4406</v>
      </c>
      <c r="AW346" s="48" t="s">
        <v>1800</v>
      </c>
      <c r="AX346" s="48" t="s">
        <v>4510</v>
      </c>
      <c r="AY346" s="48" t="s">
        <v>110</v>
      </c>
      <c r="AZ346" s="48" t="s">
        <v>4109</v>
      </c>
    </row>
    <row r="347" spans="1:52" s="20" customFormat="1" ht="25.5" x14ac:dyDescent="0.2">
      <c r="A347" s="18" t="s">
        <v>7</v>
      </c>
      <c r="B347" s="18" t="s">
        <v>54</v>
      </c>
      <c r="C347" s="18">
        <f>D347+E347</f>
        <v>92</v>
      </c>
      <c r="D347" s="15">
        <v>45</v>
      </c>
      <c r="E347" s="15">
        <v>47</v>
      </c>
      <c r="F347" s="16">
        <f t="shared" si="11"/>
        <v>0.4891304347826087</v>
      </c>
      <c r="G347" s="15"/>
      <c r="H347" s="17"/>
      <c r="I347" s="19">
        <v>18053.900000000001</v>
      </c>
      <c r="J347" s="19">
        <v>18465.099999999999</v>
      </c>
      <c r="K347" s="19">
        <v>313.3</v>
      </c>
      <c r="L347" s="18">
        <v>5</v>
      </c>
      <c r="M347" s="19">
        <f>I347/C347</f>
        <v>196.23804347826089</v>
      </c>
      <c r="N347" s="9" t="s">
        <v>97</v>
      </c>
      <c r="O347" s="18" t="s">
        <v>5</v>
      </c>
      <c r="P347" s="18" t="s">
        <v>86</v>
      </c>
      <c r="R347" s="17"/>
      <c r="T347" s="42">
        <v>0</v>
      </c>
      <c r="W347" s="48" t="s">
        <v>4121</v>
      </c>
      <c r="X347" s="48" t="s">
        <v>2385</v>
      </c>
      <c r="Y347" s="9" t="s">
        <v>4083</v>
      </c>
      <c r="Z347" s="9" t="s">
        <v>4083</v>
      </c>
      <c r="AA347" s="48" t="s">
        <v>1805</v>
      </c>
      <c r="AB347" s="48" t="s">
        <v>4104</v>
      </c>
      <c r="AC347" s="48" t="s">
        <v>4114</v>
      </c>
      <c r="AD347" s="9" t="s">
        <v>4083</v>
      </c>
      <c r="AE347" s="48" t="s">
        <v>1805</v>
      </c>
      <c r="AF347" s="48" t="s">
        <v>1804</v>
      </c>
      <c r="AG347" s="9" t="s">
        <v>4083</v>
      </c>
      <c r="AH347" s="9" t="s">
        <v>4083</v>
      </c>
      <c r="AI347" s="9" t="s">
        <v>4083</v>
      </c>
      <c r="AJ347" s="48" t="s">
        <v>4178</v>
      </c>
      <c r="AK347" s="48" t="s">
        <v>4131</v>
      </c>
      <c r="AL347" s="48" t="s">
        <v>3908</v>
      </c>
      <c r="AM347" s="48" t="s">
        <v>1805</v>
      </c>
      <c r="AN347" s="9" t="s">
        <v>4083</v>
      </c>
      <c r="AO347" s="9" t="s">
        <v>4083</v>
      </c>
      <c r="AP347" s="9" t="s">
        <v>4083</v>
      </c>
      <c r="AQ347" s="48" t="s">
        <v>4113</v>
      </c>
      <c r="AR347" s="48" t="s">
        <v>1799</v>
      </c>
      <c r="AS347" s="9" t="s">
        <v>4083</v>
      </c>
      <c r="AT347" s="9" t="s">
        <v>4083</v>
      </c>
      <c r="AU347" s="9" t="s">
        <v>4083</v>
      </c>
      <c r="AV347" s="9" t="s">
        <v>4083</v>
      </c>
      <c r="AW347" s="9" t="s">
        <v>4083</v>
      </c>
      <c r="AX347" s="9" t="s">
        <v>4083</v>
      </c>
      <c r="AY347" s="9" t="s">
        <v>4083</v>
      </c>
      <c r="AZ347" s="9" t="s">
        <v>4083</v>
      </c>
    </row>
    <row r="348" spans="1:52" s="20" customFormat="1" ht="25.5" x14ac:dyDescent="0.2">
      <c r="A348" s="18" t="s">
        <v>7</v>
      </c>
      <c r="B348" s="18" t="s">
        <v>63</v>
      </c>
      <c r="C348" s="18">
        <v>457</v>
      </c>
      <c r="D348" s="15">
        <v>219</v>
      </c>
      <c r="E348" s="15">
        <v>238</v>
      </c>
      <c r="F348" s="16">
        <f>D348/C348</f>
        <v>0.47921225382932164</v>
      </c>
      <c r="G348" s="15"/>
      <c r="H348" s="17"/>
      <c r="I348" s="19">
        <v>85641.7</v>
      </c>
      <c r="J348" s="19">
        <v>86158.5</v>
      </c>
      <c r="K348" s="19">
        <v>303.3</v>
      </c>
      <c r="L348" s="18">
        <v>24.5</v>
      </c>
      <c r="M348" s="19">
        <f>I348/C348</f>
        <v>187.39978118161926</v>
      </c>
      <c r="N348" s="9" t="s">
        <v>4415</v>
      </c>
      <c r="O348" s="18" t="s">
        <v>5</v>
      </c>
      <c r="P348" s="18" t="s">
        <v>87</v>
      </c>
      <c r="Q348" s="18" t="s">
        <v>3541</v>
      </c>
      <c r="R348" s="17" t="s">
        <v>1806</v>
      </c>
      <c r="S348" s="18" t="s">
        <v>3534</v>
      </c>
      <c r="T348" s="42">
        <v>285</v>
      </c>
      <c r="W348" s="48" t="s">
        <v>4428</v>
      </c>
      <c r="X348" s="48" t="s">
        <v>4104</v>
      </c>
      <c r="Y348" s="9" t="s">
        <v>4083</v>
      </c>
      <c r="Z348" s="9" t="s">
        <v>4083</v>
      </c>
      <c r="AA348" s="9" t="s">
        <v>4429</v>
      </c>
      <c r="AB348" s="48" t="s">
        <v>4419</v>
      </c>
      <c r="AC348" s="48" t="s">
        <v>4173</v>
      </c>
      <c r="AD348" s="9" t="s">
        <v>4083</v>
      </c>
      <c r="AE348" s="48" t="s">
        <v>4420</v>
      </c>
      <c r="AF348" s="9" t="s">
        <v>4430</v>
      </c>
      <c r="AG348" s="9" t="s">
        <v>4083</v>
      </c>
      <c r="AH348" s="9" t="s">
        <v>4083</v>
      </c>
      <c r="AI348" s="9" t="s">
        <v>4083</v>
      </c>
      <c r="AJ348" s="48" t="s">
        <v>4184</v>
      </c>
      <c r="AK348" s="48" t="s">
        <v>4431</v>
      </c>
      <c r="AL348" s="9" t="s">
        <v>4083</v>
      </c>
      <c r="AM348" s="9" t="s">
        <v>4083</v>
      </c>
      <c r="AN348" s="48" t="s">
        <v>4113</v>
      </c>
      <c r="AO348" s="9" t="s">
        <v>4083</v>
      </c>
      <c r="AP348" s="9" t="s">
        <v>4083</v>
      </c>
      <c r="AQ348" s="9" t="s">
        <v>4083</v>
      </c>
      <c r="AR348" s="48" t="s">
        <v>4432</v>
      </c>
      <c r="AS348" s="48" t="s">
        <v>1800</v>
      </c>
      <c r="AT348" s="48" t="s">
        <v>3908</v>
      </c>
      <c r="AU348" s="48" t="s">
        <v>4433</v>
      </c>
      <c r="AV348" s="48" t="s">
        <v>4434</v>
      </c>
      <c r="AW348" s="48" t="s">
        <v>4153</v>
      </c>
      <c r="AX348" s="48" t="s">
        <v>4414</v>
      </c>
      <c r="AY348" s="48" t="s">
        <v>4167</v>
      </c>
      <c r="AZ348" s="9" t="s">
        <v>4083</v>
      </c>
    </row>
    <row r="349" spans="1:52" s="20" customFormat="1" ht="25.5" x14ac:dyDescent="0.2">
      <c r="A349" s="18" t="s">
        <v>7</v>
      </c>
      <c r="B349" s="18" t="s">
        <v>24</v>
      </c>
      <c r="C349" s="18">
        <v>624</v>
      </c>
      <c r="D349" s="15">
        <v>292</v>
      </c>
      <c r="E349" s="15">
        <v>332</v>
      </c>
      <c r="F349" s="16">
        <f t="shared" si="11"/>
        <v>0.46794871794871795</v>
      </c>
      <c r="G349" s="15"/>
      <c r="H349" s="17"/>
      <c r="I349" s="19">
        <v>118085.4</v>
      </c>
      <c r="J349" s="19">
        <v>118902.7</v>
      </c>
      <c r="K349" s="30">
        <v>357.2</v>
      </c>
      <c r="L349" s="18">
        <v>40</v>
      </c>
      <c r="M349" s="19">
        <f t="shared" si="12"/>
        <v>189.23942307692306</v>
      </c>
      <c r="N349" s="9" t="s">
        <v>4449</v>
      </c>
      <c r="O349" s="18" t="s">
        <v>5</v>
      </c>
      <c r="P349" s="18" t="s">
        <v>77</v>
      </c>
      <c r="Q349" s="18" t="s">
        <v>3903</v>
      </c>
      <c r="R349" s="17" t="s">
        <v>2733</v>
      </c>
      <c r="S349" s="18" t="s">
        <v>3543</v>
      </c>
      <c r="T349" s="42">
        <v>466</v>
      </c>
      <c r="W349" s="48" t="s">
        <v>4511</v>
      </c>
      <c r="X349" s="48" t="s">
        <v>4147</v>
      </c>
      <c r="Y349" s="48" t="s">
        <v>4109</v>
      </c>
      <c r="Z349" s="48" t="s">
        <v>4151</v>
      </c>
      <c r="AA349" s="55" t="s">
        <v>4512</v>
      </c>
      <c r="AB349" s="48" t="s">
        <v>4513</v>
      </c>
      <c r="AC349" s="48" t="s">
        <v>4129</v>
      </c>
      <c r="AD349" s="48" t="s">
        <v>1800</v>
      </c>
      <c r="AE349" s="9" t="s">
        <v>4083</v>
      </c>
      <c r="AF349" s="9" t="s">
        <v>4421</v>
      </c>
      <c r="AG349" s="48" t="s">
        <v>1799</v>
      </c>
      <c r="AH349" s="48" t="s">
        <v>1805</v>
      </c>
      <c r="AI349" s="48" t="s">
        <v>4108</v>
      </c>
      <c r="AJ349" s="48" t="s">
        <v>4202</v>
      </c>
      <c r="AK349" s="48" t="s">
        <v>4514</v>
      </c>
      <c r="AL349" s="48" t="s">
        <v>3908</v>
      </c>
      <c r="AM349" s="48" t="s">
        <v>4108</v>
      </c>
      <c r="AN349" s="48" t="s">
        <v>1805</v>
      </c>
      <c r="AO349" s="9" t="s">
        <v>3907</v>
      </c>
      <c r="AP349" s="48" t="s">
        <v>1799</v>
      </c>
      <c r="AQ349" s="48" t="s">
        <v>4420</v>
      </c>
      <c r="AR349" s="48" t="s">
        <v>4515</v>
      </c>
      <c r="AS349" s="48" t="s">
        <v>1803</v>
      </c>
      <c r="AT349" s="48" t="s">
        <v>3908</v>
      </c>
      <c r="AU349" s="48" t="s">
        <v>4516</v>
      </c>
      <c r="AV349" s="48" t="s">
        <v>4517</v>
      </c>
      <c r="AW349" s="48" t="s">
        <v>1806</v>
      </c>
      <c r="AX349" s="48" t="s">
        <v>4518</v>
      </c>
      <c r="AY349" s="48" t="s">
        <v>16</v>
      </c>
      <c r="AZ349" s="48" t="s">
        <v>3908</v>
      </c>
    </row>
    <row r="350" spans="1:52" s="20" customFormat="1" ht="25.5" x14ac:dyDescent="0.2">
      <c r="A350" s="18" t="s">
        <v>7</v>
      </c>
      <c r="B350" s="18" t="s">
        <v>64</v>
      </c>
      <c r="C350" s="18">
        <v>490</v>
      </c>
      <c r="D350" s="15">
        <v>229</v>
      </c>
      <c r="E350" s="15">
        <v>251</v>
      </c>
      <c r="F350" s="16">
        <f t="shared" si="11"/>
        <v>0.4673469387755102</v>
      </c>
      <c r="G350" s="15"/>
      <c r="H350" s="17"/>
      <c r="I350" s="19">
        <v>88222.6</v>
      </c>
      <c r="J350" s="19">
        <v>89613.7</v>
      </c>
      <c r="K350" s="19">
        <v>312.2</v>
      </c>
      <c r="L350" s="18">
        <v>30.5</v>
      </c>
      <c r="M350" s="19">
        <f t="shared" si="12"/>
        <v>180.04612244897962</v>
      </c>
      <c r="N350" s="9" t="s">
        <v>4496</v>
      </c>
      <c r="O350" s="18" t="s">
        <v>5</v>
      </c>
      <c r="P350" s="18" t="s">
        <v>88</v>
      </c>
      <c r="Q350" s="18" t="s">
        <v>3542</v>
      </c>
      <c r="R350" s="17" t="s">
        <v>70</v>
      </c>
      <c r="S350" s="18" t="s">
        <v>3535</v>
      </c>
      <c r="T350" s="42">
        <v>464</v>
      </c>
      <c r="W350" s="48" t="s">
        <v>4497</v>
      </c>
      <c r="X350" s="48" t="s">
        <v>4111</v>
      </c>
      <c r="Y350" s="9" t="s">
        <v>4083</v>
      </c>
      <c r="Z350" s="9" t="s">
        <v>4083</v>
      </c>
      <c r="AA350" s="48" t="s">
        <v>4498</v>
      </c>
      <c r="AB350" s="48" t="s">
        <v>4499</v>
      </c>
      <c r="AC350" s="9" t="s">
        <v>4179</v>
      </c>
      <c r="AD350" s="9" t="s">
        <v>4083</v>
      </c>
      <c r="AE350" s="48" t="s">
        <v>4500</v>
      </c>
      <c r="AF350" s="9" t="s">
        <v>4501</v>
      </c>
      <c r="AG350" s="9" t="s">
        <v>4083</v>
      </c>
      <c r="AH350" s="9" t="s">
        <v>4083</v>
      </c>
      <c r="AI350" s="9" t="s">
        <v>4083</v>
      </c>
      <c r="AJ350" s="9" t="s">
        <v>4191</v>
      </c>
      <c r="AK350" s="48" t="s">
        <v>4502</v>
      </c>
      <c r="AL350" s="9" t="s">
        <v>4083</v>
      </c>
      <c r="AM350" s="9" t="s">
        <v>4083</v>
      </c>
      <c r="AN350" s="48" t="s">
        <v>1799</v>
      </c>
      <c r="AO350" s="9" t="s">
        <v>4083</v>
      </c>
      <c r="AP350" s="9" t="s">
        <v>4083</v>
      </c>
      <c r="AQ350" s="48" t="s">
        <v>4417</v>
      </c>
      <c r="AR350" s="9" t="s">
        <v>4083</v>
      </c>
      <c r="AS350" s="9" t="s">
        <v>1801</v>
      </c>
      <c r="AT350" s="9" t="s">
        <v>3907</v>
      </c>
      <c r="AU350" s="48" t="s">
        <v>4405</v>
      </c>
      <c r="AV350" s="48" t="s">
        <v>4503</v>
      </c>
      <c r="AW350" s="48" t="s">
        <v>4153</v>
      </c>
      <c r="AX350" s="48" t="s">
        <v>4427</v>
      </c>
      <c r="AY350" s="48" t="s">
        <v>4126</v>
      </c>
      <c r="AZ350" s="48" t="s">
        <v>4106</v>
      </c>
    </row>
    <row r="351" spans="1:52" s="20" customFormat="1" ht="25.5" x14ac:dyDescent="0.2">
      <c r="A351" s="18" t="s">
        <v>7</v>
      </c>
      <c r="B351" s="18" t="s">
        <v>31</v>
      </c>
      <c r="C351" s="18">
        <v>624</v>
      </c>
      <c r="D351" s="15">
        <v>277</v>
      </c>
      <c r="E351" s="39">
        <v>347</v>
      </c>
      <c r="F351" s="16">
        <f>D351/C351</f>
        <v>0.44391025641025639</v>
      </c>
      <c r="G351" s="15"/>
      <c r="H351" s="17"/>
      <c r="I351" s="19">
        <v>115623.6</v>
      </c>
      <c r="J351" s="12">
        <v>119806.39999999999</v>
      </c>
      <c r="K351" s="19">
        <v>308.7</v>
      </c>
      <c r="L351" s="18">
        <v>47</v>
      </c>
      <c r="M351" s="19">
        <f>I351/C351</f>
        <v>185.29423076923078</v>
      </c>
      <c r="N351" s="9" t="s">
        <v>4449</v>
      </c>
      <c r="O351" s="18" t="s">
        <v>5</v>
      </c>
      <c r="P351" s="18" t="s">
        <v>83</v>
      </c>
      <c r="Q351" s="18" t="s">
        <v>3544</v>
      </c>
      <c r="R351" s="17" t="s">
        <v>3243</v>
      </c>
      <c r="S351" s="18" t="s">
        <v>3540</v>
      </c>
      <c r="T351" s="42">
        <v>369</v>
      </c>
      <c r="W351" s="9" t="s">
        <v>4472</v>
      </c>
      <c r="X351" s="48" t="s">
        <v>4162</v>
      </c>
      <c r="Y351" s="48" t="s">
        <v>70</v>
      </c>
      <c r="Z351" s="48" t="s">
        <v>4109</v>
      </c>
      <c r="AA351" s="9" t="s">
        <v>4083</v>
      </c>
      <c r="AB351" s="9" t="s">
        <v>4473</v>
      </c>
      <c r="AC351" s="48" t="s">
        <v>4150</v>
      </c>
      <c r="AD351" s="48" t="s">
        <v>4105</v>
      </c>
      <c r="AE351" s="9" t="s">
        <v>4474</v>
      </c>
      <c r="AF351" s="9" t="s">
        <v>4475</v>
      </c>
      <c r="AG351" s="48" t="s">
        <v>1799</v>
      </c>
      <c r="AH351" s="48" t="s">
        <v>4103</v>
      </c>
      <c r="AI351" s="48" t="s">
        <v>4106</v>
      </c>
      <c r="AJ351" s="9" t="s">
        <v>4144</v>
      </c>
      <c r="AK351" s="9" t="s">
        <v>4476</v>
      </c>
      <c r="AL351" s="48" t="s">
        <v>3070</v>
      </c>
      <c r="AM351" s="48" t="s">
        <v>4105</v>
      </c>
      <c r="AN351" s="48" t="s">
        <v>1805</v>
      </c>
      <c r="AO351" s="48" t="s">
        <v>1799</v>
      </c>
      <c r="AP351" s="48" t="s">
        <v>3908</v>
      </c>
      <c r="AQ351" s="9" t="s">
        <v>4408</v>
      </c>
      <c r="AR351" s="9" t="s">
        <v>4477</v>
      </c>
      <c r="AS351" s="9" t="s">
        <v>1801</v>
      </c>
      <c r="AT351" s="48" t="s">
        <v>4108</v>
      </c>
      <c r="AU351" s="9" t="s">
        <v>4478</v>
      </c>
      <c r="AV351" s="48" t="s">
        <v>4479</v>
      </c>
      <c r="AW351" s="48" t="s">
        <v>1806</v>
      </c>
      <c r="AX351" s="48" t="s">
        <v>4480</v>
      </c>
      <c r="AY351" s="48" t="s">
        <v>4481</v>
      </c>
      <c r="AZ351" s="9" t="s">
        <v>3907</v>
      </c>
    </row>
    <row r="352" spans="1:52" s="20" customFormat="1" ht="25.5" x14ac:dyDescent="0.2">
      <c r="A352" s="18" t="s">
        <v>7</v>
      </c>
      <c r="B352" s="18" t="s">
        <v>47</v>
      </c>
      <c r="C352" s="18">
        <f>D352+E352</f>
        <v>72</v>
      </c>
      <c r="D352" s="15">
        <v>32</v>
      </c>
      <c r="E352" s="15">
        <v>40</v>
      </c>
      <c r="F352" s="16">
        <f>D352/C352</f>
        <v>0.44444444444444442</v>
      </c>
      <c r="G352" s="15"/>
      <c r="H352" s="17"/>
      <c r="I352" s="19">
        <v>12797.1</v>
      </c>
      <c r="J352" s="19">
        <v>13599.8</v>
      </c>
      <c r="K352" s="19">
        <v>264.3</v>
      </c>
      <c r="L352" s="18">
        <v>5</v>
      </c>
      <c r="M352" s="19">
        <f>I352/C352</f>
        <v>177.73750000000001</v>
      </c>
      <c r="N352" s="9" t="s">
        <v>99</v>
      </c>
      <c r="O352" s="18" t="s">
        <v>5</v>
      </c>
      <c r="P352" s="18" t="s">
        <v>82</v>
      </c>
      <c r="R352" s="17"/>
      <c r="T352" s="42">
        <v>0</v>
      </c>
      <c r="W352" s="48" t="s">
        <v>4165</v>
      </c>
      <c r="X352" s="48" t="s">
        <v>35</v>
      </c>
      <c r="Y352" s="48" t="s">
        <v>4108</v>
      </c>
      <c r="Z352" s="9" t="s">
        <v>4083</v>
      </c>
      <c r="AA352" s="48" t="s">
        <v>4107</v>
      </c>
      <c r="AB352" s="48" t="s">
        <v>4113</v>
      </c>
      <c r="AC352" s="48" t="s">
        <v>4118</v>
      </c>
      <c r="AD352" s="48" t="s">
        <v>4105</v>
      </c>
      <c r="AE352" s="48" t="s">
        <v>4139</v>
      </c>
      <c r="AF352" s="48" t="s">
        <v>4158</v>
      </c>
      <c r="AG352" s="48" t="s">
        <v>3731</v>
      </c>
      <c r="AH352" s="48" t="s">
        <v>4104</v>
      </c>
      <c r="AI352" s="48" t="s">
        <v>4104</v>
      </c>
      <c r="AJ352" s="48" t="s">
        <v>3908</v>
      </c>
      <c r="AK352" s="48" t="s">
        <v>4105</v>
      </c>
      <c r="AL352" s="9" t="s">
        <v>4083</v>
      </c>
      <c r="AM352" s="9" t="s">
        <v>4083</v>
      </c>
      <c r="AN352" s="9" t="s">
        <v>4083</v>
      </c>
      <c r="AO352" s="9" t="s">
        <v>4083</v>
      </c>
      <c r="AP352" s="9" t="s">
        <v>4083</v>
      </c>
      <c r="AQ352" s="9" t="s">
        <v>4083</v>
      </c>
      <c r="AR352" s="9" t="s">
        <v>4083</v>
      </c>
      <c r="AS352" s="9" t="s">
        <v>4083</v>
      </c>
      <c r="AT352" s="9" t="s">
        <v>4083</v>
      </c>
      <c r="AU352" s="9" t="s">
        <v>4083</v>
      </c>
      <c r="AV352" s="9" t="s">
        <v>4083</v>
      </c>
      <c r="AW352" s="9" t="s">
        <v>4083</v>
      </c>
      <c r="AX352" s="9" t="s">
        <v>4083</v>
      </c>
      <c r="AY352" s="9" t="s">
        <v>4083</v>
      </c>
      <c r="AZ352" s="9" t="s">
        <v>4083</v>
      </c>
    </row>
    <row r="353" spans="1:52" s="20" customFormat="1" ht="25.5" x14ac:dyDescent="0.2">
      <c r="A353" s="18" t="s">
        <v>7</v>
      </c>
      <c r="B353" s="18" t="s">
        <v>1811</v>
      </c>
      <c r="C353" s="18">
        <v>345</v>
      </c>
      <c r="D353" s="15">
        <v>150</v>
      </c>
      <c r="E353" s="15">
        <v>195</v>
      </c>
      <c r="F353" s="16">
        <f>D353/C353</f>
        <v>0.43478260869565216</v>
      </c>
      <c r="G353" s="15"/>
      <c r="H353" s="17"/>
      <c r="I353" s="19">
        <v>62261.7</v>
      </c>
      <c r="J353" s="19">
        <v>64614.6</v>
      </c>
      <c r="K353" s="19">
        <v>301.3</v>
      </c>
      <c r="L353" s="18">
        <v>32</v>
      </c>
      <c r="M353" s="19">
        <f>I353/C353</f>
        <v>180.46869565217389</v>
      </c>
      <c r="N353" s="9" t="s">
        <v>4540</v>
      </c>
      <c r="O353" s="18" t="s">
        <v>5</v>
      </c>
      <c r="P353" s="18" t="s">
        <v>161</v>
      </c>
      <c r="Q353" s="18" t="s">
        <v>4425</v>
      </c>
      <c r="R353" s="17" t="s">
        <v>49</v>
      </c>
      <c r="S353" s="18" t="s">
        <v>4426</v>
      </c>
      <c r="T353" s="42">
        <v>468</v>
      </c>
      <c r="W353" s="48" t="s">
        <v>4541</v>
      </c>
      <c r="X353" s="9" t="s">
        <v>4083</v>
      </c>
      <c r="Y353" s="9" t="s">
        <v>4083</v>
      </c>
      <c r="Z353" s="9" t="s">
        <v>4083</v>
      </c>
      <c r="AA353" s="48" t="s">
        <v>4539</v>
      </c>
      <c r="AB353" s="48" t="s">
        <v>4542</v>
      </c>
      <c r="AC353" s="9" t="s">
        <v>4083</v>
      </c>
      <c r="AD353" s="9" t="s">
        <v>4083</v>
      </c>
      <c r="AE353" s="48" t="s">
        <v>4543</v>
      </c>
      <c r="AF353" s="48" t="s">
        <v>4479</v>
      </c>
      <c r="AG353" s="9" t="s">
        <v>4083</v>
      </c>
      <c r="AH353" s="9" t="s">
        <v>4083</v>
      </c>
      <c r="AI353" s="9" t="s">
        <v>4083</v>
      </c>
      <c r="AJ353" s="48" t="s">
        <v>4164</v>
      </c>
      <c r="AK353" s="48" t="s">
        <v>4544</v>
      </c>
      <c r="AL353" s="9" t="s">
        <v>4083</v>
      </c>
      <c r="AM353" s="9" t="s">
        <v>4083</v>
      </c>
      <c r="AN353" s="9" t="s">
        <v>4083</v>
      </c>
      <c r="AO353" s="9" t="s">
        <v>4083</v>
      </c>
      <c r="AP353" s="9" t="s">
        <v>4083</v>
      </c>
      <c r="AQ353" s="48" t="s">
        <v>4427</v>
      </c>
      <c r="AR353" s="48" t="s">
        <v>4545</v>
      </c>
      <c r="AS353" s="9" t="s">
        <v>4083</v>
      </c>
      <c r="AT353" s="9" t="s">
        <v>4083</v>
      </c>
      <c r="AU353" s="48" t="s">
        <v>4413</v>
      </c>
      <c r="AV353" s="9" t="s">
        <v>4083</v>
      </c>
      <c r="AW353" s="9" t="s">
        <v>1801</v>
      </c>
      <c r="AX353" s="48" t="s">
        <v>4481</v>
      </c>
      <c r="AY353" s="48" t="s">
        <v>4437</v>
      </c>
      <c r="AZ353" s="9" t="s">
        <v>3907</v>
      </c>
    </row>
    <row r="354" spans="1:52" s="20" customFormat="1" ht="25.5" x14ac:dyDescent="0.2">
      <c r="A354" s="18" t="s">
        <v>7</v>
      </c>
      <c r="B354" s="18" t="s">
        <v>43</v>
      </c>
      <c r="C354" s="18">
        <f>D354+E354</f>
        <v>31</v>
      </c>
      <c r="D354" s="15">
        <v>13</v>
      </c>
      <c r="E354" s="15">
        <v>18</v>
      </c>
      <c r="F354" s="16">
        <f t="shared" si="11"/>
        <v>0.41935483870967744</v>
      </c>
      <c r="G354" s="15"/>
      <c r="H354" s="17"/>
      <c r="I354" s="19">
        <v>5821</v>
      </c>
      <c r="J354" s="19">
        <v>5837.8</v>
      </c>
      <c r="K354" s="19">
        <v>273.3</v>
      </c>
      <c r="L354" s="18">
        <v>4</v>
      </c>
      <c r="M354" s="19">
        <f t="shared" si="12"/>
        <v>187.7741935483871</v>
      </c>
      <c r="N354" s="9" t="s">
        <v>101</v>
      </c>
      <c r="O354" s="18" t="s">
        <v>5</v>
      </c>
      <c r="P354" s="18" t="s">
        <v>90</v>
      </c>
      <c r="Q354" s="18" t="s">
        <v>121</v>
      </c>
      <c r="R354" s="17" t="s">
        <v>1799</v>
      </c>
      <c r="S354" s="18" t="s">
        <v>163</v>
      </c>
      <c r="T354" s="18" t="s">
        <v>3530</v>
      </c>
      <c r="W354" s="48" t="s">
        <v>3908</v>
      </c>
      <c r="X354" s="48" t="s">
        <v>4107</v>
      </c>
      <c r="Y354" s="48" t="s">
        <v>1805</v>
      </c>
      <c r="Z354" s="48" t="s">
        <v>4105</v>
      </c>
      <c r="AA354" s="48" t="s">
        <v>4108</v>
      </c>
      <c r="AB354" s="48" t="s">
        <v>3908</v>
      </c>
      <c r="AC354" s="9" t="s">
        <v>89</v>
      </c>
      <c r="AD354" s="9" t="s">
        <v>4083</v>
      </c>
      <c r="AE354" s="48" t="s">
        <v>4106</v>
      </c>
      <c r="AF354" s="9" t="s">
        <v>89</v>
      </c>
      <c r="AG354" s="9" t="s">
        <v>3907</v>
      </c>
      <c r="AH354" s="9" t="s">
        <v>4083</v>
      </c>
      <c r="AI354" s="9" t="s">
        <v>4083</v>
      </c>
      <c r="AJ354" s="9" t="s">
        <v>3907</v>
      </c>
      <c r="AK354" s="9" t="s">
        <v>4083</v>
      </c>
      <c r="AL354" s="9" t="s">
        <v>4083</v>
      </c>
      <c r="AM354" s="9" t="s">
        <v>4083</v>
      </c>
      <c r="AN354" s="9" t="s">
        <v>4083</v>
      </c>
      <c r="AO354" s="9" t="s">
        <v>4083</v>
      </c>
      <c r="AP354" s="9" t="s">
        <v>4083</v>
      </c>
      <c r="AQ354" s="9" t="s">
        <v>4083</v>
      </c>
      <c r="AR354" s="9" t="s">
        <v>4083</v>
      </c>
      <c r="AS354" s="9" t="s">
        <v>4083</v>
      </c>
      <c r="AT354" s="9" t="s">
        <v>4083</v>
      </c>
      <c r="AU354" s="9" t="s">
        <v>4083</v>
      </c>
      <c r="AV354" s="9" t="s">
        <v>4083</v>
      </c>
      <c r="AW354" s="9" t="s">
        <v>4083</v>
      </c>
      <c r="AX354" s="9" t="s">
        <v>4083</v>
      </c>
      <c r="AY354" s="9" t="s">
        <v>4083</v>
      </c>
      <c r="AZ354" s="9" t="s">
        <v>4083</v>
      </c>
    </row>
    <row r="355" spans="1:52" s="20" customFormat="1" ht="25.5" x14ac:dyDescent="0.2">
      <c r="A355" s="18" t="s">
        <v>7</v>
      </c>
      <c r="B355" s="18" t="s">
        <v>23</v>
      </c>
      <c r="C355" s="18">
        <f>D355+E355</f>
        <v>24</v>
      </c>
      <c r="D355" s="15">
        <v>10</v>
      </c>
      <c r="E355" s="15">
        <v>14</v>
      </c>
      <c r="F355" s="16">
        <f t="shared" si="11"/>
        <v>0.41666666666666669</v>
      </c>
      <c r="G355" s="15"/>
      <c r="H355" s="17"/>
      <c r="I355" s="19">
        <v>4296.1000000000004</v>
      </c>
      <c r="J355" s="19">
        <v>4474.1000000000004</v>
      </c>
      <c r="K355" s="19">
        <v>259.60000000000002</v>
      </c>
      <c r="L355" s="18">
        <v>1</v>
      </c>
      <c r="M355" s="19">
        <f t="shared" si="12"/>
        <v>179.00416666666669</v>
      </c>
      <c r="N355" s="9">
        <v>1997</v>
      </c>
      <c r="O355" s="18" t="s">
        <v>5</v>
      </c>
      <c r="P355" s="18" t="s">
        <v>76</v>
      </c>
      <c r="R355" s="17"/>
      <c r="T355" s="42">
        <v>0</v>
      </c>
      <c r="W355" s="9" t="s">
        <v>89</v>
      </c>
      <c r="X355" s="48" t="s">
        <v>4104</v>
      </c>
      <c r="Y355" s="48" t="s">
        <v>1799</v>
      </c>
      <c r="Z355" s="48" t="s">
        <v>4104</v>
      </c>
      <c r="AA355" s="48" t="s">
        <v>4104</v>
      </c>
      <c r="AB355" s="48" t="s">
        <v>4104</v>
      </c>
      <c r="AC355" s="9" t="s">
        <v>89</v>
      </c>
      <c r="AD355" s="9" t="s">
        <v>4083</v>
      </c>
      <c r="AE355" s="9" t="s">
        <v>1801</v>
      </c>
      <c r="AF355" s="48" t="s">
        <v>1799</v>
      </c>
      <c r="AG355" s="9" t="s">
        <v>4083</v>
      </c>
      <c r="AH355" s="9" t="s">
        <v>4083</v>
      </c>
      <c r="AI355" s="9" t="s">
        <v>4083</v>
      </c>
      <c r="AJ355" s="9" t="s">
        <v>4083</v>
      </c>
      <c r="AK355" s="9" t="s">
        <v>4083</v>
      </c>
      <c r="AL355" s="9" t="s">
        <v>4083</v>
      </c>
      <c r="AM355" s="9" t="s">
        <v>4083</v>
      </c>
      <c r="AN355" s="9" t="s">
        <v>4083</v>
      </c>
      <c r="AO355" s="9" t="s">
        <v>4083</v>
      </c>
      <c r="AP355" s="9" t="s">
        <v>4083</v>
      </c>
      <c r="AQ355" s="9" t="s">
        <v>4083</v>
      </c>
      <c r="AR355" s="9" t="s">
        <v>4083</v>
      </c>
      <c r="AS355" s="9" t="s">
        <v>4083</v>
      </c>
      <c r="AT355" s="9" t="s">
        <v>4083</v>
      </c>
      <c r="AU355" s="9" t="s">
        <v>4083</v>
      </c>
      <c r="AV355" s="9" t="s">
        <v>4083</v>
      </c>
      <c r="AW355" s="9" t="s">
        <v>4083</v>
      </c>
      <c r="AX355" s="9" t="s">
        <v>4083</v>
      </c>
      <c r="AY355" s="9" t="s">
        <v>4083</v>
      </c>
      <c r="AZ355" s="9" t="s">
        <v>4083</v>
      </c>
    </row>
    <row r="356" spans="1:52" s="20" customFormat="1" ht="25.5" x14ac:dyDescent="0.2">
      <c r="A356" s="18" t="s">
        <v>7</v>
      </c>
      <c r="B356" s="18" t="s">
        <v>40</v>
      </c>
      <c r="C356" s="18">
        <f t="shared" ref="C356:C362" si="15">D356+E356</f>
        <v>48</v>
      </c>
      <c r="D356" s="15">
        <v>17</v>
      </c>
      <c r="E356" s="15">
        <v>31</v>
      </c>
      <c r="F356" s="16">
        <f t="shared" si="11"/>
        <v>0.35416666666666669</v>
      </c>
      <c r="G356" s="15"/>
      <c r="H356" s="17"/>
      <c r="I356" s="19">
        <v>8387.9</v>
      </c>
      <c r="J356" s="19">
        <v>9036.1</v>
      </c>
      <c r="K356" s="19">
        <v>265.8</v>
      </c>
      <c r="L356" s="18">
        <v>4</v>
      </c>
      <c r="M356" s="19">
        <f t="shared" si="12"/>
        <v>174.74791666666667</v>
      </c>
      <c r="N356" s="9" t="s">
        <v>96</v>
      </c>
      <c r="O356" s="18" t="s">
        <v>5</v>
      </c>
      <c r="P356" s="18" t="s">
        <v>84</v>
      </c>
      <c r="R356" s="17"/>
      <c r="T356" s="42">
        <v>0</v>
      </c>
      <c r="W356" s="48" t="s">
        <v>4105</v>
      </c>
      <c r="X356" s="48" t="s">
        <v>1799</v>
      </c>
      <c r="Y356" s="48" t="s">
        <v>4109</v>
      </c>
      <c r="Z356" s="48" t="s">
        <v>4105</v>
      </c>
      <c r="AA356" s="9" t="s">
        <v>89</v>
      </c>
      <c r="AB356" s="48" t="s">
        <v>4165</v>
      </c>
      <c r="AC356" s="48" t="s">
        <v>4113</v>
      </c>
      <c r="AD356" s="9" t="s">
        <v>4083</v>
      </c>
      <c r="AE356" s="48" t="s">
        <v>1805</v>
      </c>
      <c r="AF356" s="48" t="s">
        <v>1803</v>
      </c>
      <c r="AG356" s="48" t="s">
        <v>1799</v>
      </c>
      <c r="AH356" s="9" t="s">
        <v>4083</v>
      </c>
      <c r="AI356" s="48" t="s">
        <v>3908</v>
      </c>
      <c r="AJ356" s="48" t="s">
        <v>1805</v>
      </c>
      <c r="AK356" s="9" t="s">
        <v>3907</v>
      </c>
      <c r="AL356" s="9" t="s">
        <v>4083</v>
      </c>
      <c r="AM356" s="9" t="s">
        <v>4083</v>
      </c>
      <c r="AN356" s="9" t="s">
        <v>4083</v>
      </c>
      <c r="AO356" s="9" t="s">
        <v>4083</v>
      </c>
      <c r="AP356" s="9" t="s">
        <v>4083</v>
      </c>
      <c r="AQ356" s="9" t="s">
        <v>4083</v>
      </c>
      <c r="AR356" s="9" t="s">
        <v>4083</v>
      </c>
      <c r="AS356" s="9" t="s">
        <v>4083</v>
      </c>
      <c r="AT356" s="9" t="s">
        <v>4083</v>
      </c>
      <c r="AU356" s="9" t="s">
        <v>4083</v>
      </c>
      <c r="AV356" s="9" t="s">
        <v>4083</v>
      </c>
      <c r="AW356" s="9" t="s">
        <v>4083</v>
      </c>
      <c r="AX356" s="9" t="s">
        <v>4083</v>
      </c>
      <c r="AY356" s="9" t="s">
        <v>4083</v>
      </c>
      <c r="AZ356" s="9" t="s">
        <v>4083</v>
      </c>
    </row>
    <row r="357" spans="1:52" s="20" customFormat="1" ht="25.5" x14ac:dyDescent="0.2">
      <c r="A357" s="18" t="s">
        <v>7</v>
      </c>
      <c r="B357" s="18" t="s">
        <v>46</v>
      </c>
      <c r="C357" s="18">
        <v>346</v>
      </c>
      <c r="D357" s="15">
        <v>121</v>
      </c>
      <c r="E357" s="15">
        <v>225</v>
      </c>
      <c r="F357" s="16">
        <f t="shared" si="11"/>
        <v>0.34971098265895956</v>
      </c>
      <c r="G357" s="15"/>
      <c r="H357" s="17"/>
      <c r="I357" s="19">
        <v>61273.5</v>
      </c>
      <c r="J357" s="19">
        <v>70031.199999999997</v>
      </c>
      <c r="K357" s="19">
        <v>338.2</v>
      </c>
      <c r="L357" s="18">
        <v>12</v>
      </c>
      <c r="M357" s="19">
        <f t="shared" si="12"/>
        <v>177.09104046242774</v>
      </c>
      <c r="N357" s="9" t="s">
        <v>2389</v>
      </c>
      <c r="O357" s="18" t="s">
        <v>5</v>
      </c>
      <c r="P357" s="18" t="s">
        <v>159</v>
      </c>
      <c r="Q357" s="18" t="s">
        <v>3533</v>
      </c>
      <c r="R357" s="17" t="s">
        <v>1804</v>
      </c>
      <c r="S357" s="18" t="s">
        <v>163</v>
      </c>
      <c r="T357" s="42">
        <v>130</v>
      </c>
      <c r="W357" s="48" t="s">
        <v>4204</v>
      </c>
      <c r="X357" s="48" t="s">
        <v>4201</v>
      </c>
      <c r="Y357" s="48" t="s">
        <v>1799</v>
      </c>
      <c r="Z357" s="9" t="s">
        <v>3907</v>
      </c>
      <c r="AA357" s="48" t="s">
        <v>4148</v>
      </c>
      <c r="AB357" s="48" t="s">
        <v>4181</v>
      </c>
      <c r="AC357" s="48" t="s">
        <v>4200</v>
      </c>
      <c r="AD357" s="9" t="s">
        <v>4083</v>
      </c>
      <c r="AE357" s="48" t="s">
        <v>4203</v>
      </c>
      <c r="AF357" s="48" t="s">
        <v>4136</v>
      </c>
      <c r="AG357" s="9" t="s">
        <v>4083</v>
      </c>
      <c r="AH357" s="48" t="s">
        <v>1805</v>
      </c>
      <c r="AI357" s="48" t="s">
        <v>3908</v>
      </c>
      <c r="AJ357" s="9" t="s">
        <v>4083</v>
      </c>
      <c r="AK357" s="48" t="s">
        <v>4206</v>
      </c>
      <c r="AL357" s="48" t="s">
        <v>1805</v>
      </c>
      <c r="AM357" s="48" t="s">
        <v>1805</v>
      </c>
      <c r="AN357" s="48" t="s">
        <v>4194</v>
      </c>
      <c r="AO357" s="48" t="s">
        <v>1799</v>
      </c>
      <c r="AP357" s="48" t="s">
        <v>3908</v>
      </c>
      <c r="AQ357" s="48" t="s">
        <v>4219</v>
      </c>
      <c r="AR357" s="48" t="s">
        <v>4193</v>
      </c>
      <c r="AS357" s="48" t="s">
        <v>3243</v>
      </c>
      <c r="AT357" s="48" t="s">
        <v>3908</v>
      </c>
      <c r="AU357" s="48" t="s">
        <v>73</v>
      </c>
      <c r="AV357" s="48" t="s">
        <v>4158</v>
      </c>
      <c r="AW357" s="48" t="s">
        <v>4111</v>
      </c>
      <c r="AX357" s="9" t="s">
        <v>3244</v>
      </c>
      <c r="AY357" s="9" t="s">
        <v>4083</v>
      </c>
      <c r="AZ357" s="9" t="s">
        <v>4083</v>
      </c>
    </row>
    <row r="358" spans="1:52" s="20" customFormat="1" ht="25.5" x14ac:dyDescent="0.2">
      <c r="A358" s="18" t="s">
        <v>7</v>
      </c>
      <c r="B358" s="18" t="s">
        <v>108</v>
      </c>
      <c r="C358" s="18">
        <f t="shared" si="15"/>
        <v>23</v>
      </c>
      <c r="D358" s="15">
        <v>8</v>
      </c>
      <c r="E358" s="15">
        <v>15</v>
      </c>
      <c r="F358" s="16">
        <f t="shared" si="11"/>
        <v>0.34782608695652173</v>
      </c>
      <c r="G358" s="15"/>
      <c r="H358" s="17"/>
      <c r="I358" s="19">
        <v>4309</v>
      </c>
      <c r="J358" s="19">
        <v>4709.5</v>
      </c>
      <c r="K358" s="19">
        <v>226.8</v>
      </c>
      <c r="L358" s="18">
        <v>0</v>
      </c>
      <c r="M358" s="19">
        <f t="shared" si="12"/>
        <v>187.34782608695653</v>
      </c>
      <c r="N358" s="9">
        <v>2006</v>
      </c>
      <c r="O358" s="18" t="s">
        <v>5</v>
      </c>
      <c r="P358" s="18" t="s">
        <v>84</v>
      </c>
      <c r="R358" s="17"/>
      <c r="T358" s="42">
        <v>0</v>
      </c>
      <c r="W358" s="48" t="s">
        <v>4108</v>
      </c>
      <c r="X358" s="9" t="s">
        <v>4083</v>
      </c>
      <c r="Y358" s="9" t="s">
        <v>4083</v>
      </c>
      <c r="Z358" s="9" t="s">
        <v>4083</v>
      </c>
      <c r="AA358" s="48" t="s">
        <v>4106</v>
      </c>
      <c r="AB358" s="9" t="s">
        <v>4115</v>
      </c>
      <c r="AC358" s="48" t="s">
        <v>3908</v>
      </c>
      <c r="AD358" s="9" t="s">
        <v>4083</v>
      </c>
      <c r="AE358" s="9" t="s">
        <v>3907</v>
      </c>
      <c r="AF358" s="48" t="s">
        <v>3908</v>
      </c>
      <c r="AG358" s="9" t="s">
        <v>4083</v>
      </c>
      <c r="AH358" s="9" t="s">
        <v>4083</v>
      </c>
      <c r="AI358" s="9" t="s">
        <v>4083</v>
      </c>
      <c r="AJ358" s="9" t="s">
        <v>3907</v>
      </c>
      <c r="AK358" s="9" t="s">
        <v>3907</v>
      </c>
      <c r="AL358" s="9" t="s">
        <v>4083</v>
      </c>
      <c r="AM358" s="9" t="s">
        <v>4083</v>
      </c>
      <c r="AN358" s="9" t="s">
        <v>4083</v>
      </c>
      <c r="AO358" s="9" t="s">
        <v>4083</v>
      </c>
      <c r="AP358" s="9" t="s">
        <v>4083</v>
      </c>
      <c r="AQ358" s="9" t="s">
        <v>3907</v>
      </c>
      <c r="AR358" s="48" t="s">
        <v>3908</v>
      </c>
      <c r="AS358" s="9" t="s">
        <v>3907</v>
      </c>
      <c r="AT358" s="9" t="s">
        <v>4083</v>
      </c>
      <c r="AU358" s="9" t="s">
        <v>4083</v>
      </c>
      <c r="AV358" s="9" t="s">
        <v>4083</v>
      </c>
      <c r="AW358" s="9"/>
      <c r="AX358" s="9"/>
      <c r="AY358" s="9" t="s">
        <v>4083</v>
      </c>
      <c r="AZ358" s="9" t="s">
        <v>4083</v>
      </c>
    </row>
    <row r="359" spans="1:52" s="20" customFormat="1" ht="25.5" x14ac:dyDescent="0.2">
      <c r="A359" s="18" t="s">
        <v>7</v>
      </c>
      <c r="B359" s="18" t="s">
        <v>61</v>
      </c>
      <c r="C359" s="18">
        <f t="shared" si="15"/>
        <v>24</v>
      </c>
      <c r="D359" s="15">
        <v>8</v>
      </c>
      <c r="E359" s="15">
        <v>16</v>
      </c>
      <c r="F359" s="16">
        <f t="shared" si="11"/>
        <v>0.33333333333333331</v>
      </c>
      <c r="G359" s="15"/>
      <c r="H359" s="17"/>
      <c r="I359" s="19">
        <v>4524.3</v>
      </c>
      <c r="J359" s="19">
        <v>4718.7</v>
      </c>
      <c r="K359" s="19">
        <v>289.5</v>
      </c>
      <c r="L359" s="18">
        <v>1</v>
      </c>
      <c r="M359" s="19">
        <f t="shared" si="12"/>
        <v>188.51250000000002</v>
      </c>
      <c r="N359" s="9">
        <v>2002</v>
      </c>
      <c r="O359" s="18" t="s">
        <v>5</v>
      </c>
      <c r="P359" s="18" t="s">
        <v>94</v>
      </c>
      <c r="R359" s="17"/>
      <c r="T359" s="42">
        <v>0</v>
      </c>
      <c r="W359" s="9" t="s">
        <v>3244</v>
      </c>
      <c r="X359" s="9" t="s">
        <v>1801</v>
      </c>
      <c r="Y359" s="9" t="s">
        <v>4083</v>
      </c>
      <c r="Z359" s="9" t="s">
        <v>4083</v>
      </c>
      <c r="AA359" s="9" t="s">
        <v>3907</v>
      </c>
      <c r="AB359" s="48" t="s">
        <v>1799</v>
      </c>
      <c r="AC359" s="9" t="s">
        <v>1801</v>
      </c>
      <c r="AD359" s="9" t="s">
        <v>4083</v>
      </c>
      <c r="AE359" s="48" t="s">
        <v>1799</v>
      </c>
      <c r="AF359" s="48" t="s">
        <v>3731</v>
      </c>
      <c r="AG359" s="9" t="s">
        <v>4083</v>
      </c>
      <c r="AH359" s="9" t="s">
        <v>4083</v>
      </c>
      <c r="AI359" s="9" t="s">
        <v>4083</v>
      </c>
      <c r="AJ359" s="9" t="s">
        <v>3907</v>
      </c>
      <c r="AK359" s="48" t="s">
        <v>3908</v>
      </c>
      <c r="AL359" s="9" t="s">
        <v>4083</v>
      </c>
      <c r="AM359" s="48" t="s">
        <v>3908</v>
      </c>
      <c r="AN359" s="9" t="s">
        <v>4083</v>
      </c>
      <c r="AO359" s="48" t="s">
        <v>1804</v>
      </c>
      <c r="AP359" s="9" t="s">
        <v>4083</v>
      </c>
      <c r="AQ359" s="9" t="s">
        <v>4083</v>
      </c>
      <c r="AR359" s="9" t="s">
        <v>4083</v>
      </c>
      <c r="AS359" s="9" t="s">
        <v>4083</v>
      </c>
      <c r="AT359" s="9" t="s">
        <v>4083</v>
      </c>
      <c r="AU359" s="9" t="s">
        <v>4083</v>
      </c>
      <c r="AV359" s="9" t="s">
        <v>4083</v>
      </c>
      <c r="AW359" s="9" t="s">
        <v>4083</v>
      </c>
      <c r="AX359" s="9" t="s">
        <v>4083</v>
      </c>
      <c r="AY359" s="9" t="s">
        <v>4083</v>
      </c>
      <c r="AZ359" s="9" t="s">
        <v>4083</v>
      </c>
    </row>
    <row r="360" spans="1:52" s="20" customFormat="1" ht="25.5" x14ac:dyDescent="0.2">
      <c r="A360" s="18" t="s">
        <v>7</v>
      </c>
      <c r="B360" s="18" t="s">
        <v>39</v>
      </c>
      <c r="C360" s="18">
        <f t="shared" si="15"/>
        <v>24</v>
      </c>
      <c r="D360" s="15">
        <v>8</v>
      </c>
      <c r="E360" s="15">
        <v>16</v>
      </c>
      <c r="F360" s="16">
        <f t="shared" si="11"/>
        <v>0.33333333333333331</v>
      </c>
      <c r="G360" s="15"/>
      <c r="H360" s="17"/>
      <c r="I360" s="19">
        <v>3941.6</v>
      </c>
      <c r="J360" s="19">
        <v>4444.2</v>
      </c>
      <c r="K360" s="19">
        <v>208.7</v>
      </c>
      <c r="L360" s="18">
        <v>0</v>
      </c>
      <c r="M360" s="19">
        <f t="shared" si="12"/>
        <v>164.23333333333332</v>
      </c>
      <c r="N360" s="9">
        <v>1998</v>
      </c>
      <c r="O360" s="18" t="s">
        <v>5</v>
      </c>
      <c r="P360" s="18" t="s">
        <v>91</v>
      </c>
      <c r="R360" s="17"/>
      <c r="T360" s="42">
        <v>0</v>
      </c>
      <c r="W360" s="48" t="s">
        <v>1804</v>
      </c>
      <c r="X360" s="9" t="s">
        <v>3907</v>
      </c>
      <c r="Y360" s="9" t="s">
        <v>3907</v>
      </c>
      <c r="Z360" s="48" t="s">
        <v>1804</v>
      </c>
      <c r="AA360" s="48" t="s">
        <v>1799</v>
      </c>
      <c r="AB360" s="48" t="s">
        <v>3908</v>
      </c>
      <c r="AC360" s="48" t="s">
        <v>1799</v>
      </c>
      <c r="AD360" s="9" t="s">
        <v>4083</v>
      </c>
      <c r="AE360" s="48" t="s">
        <v>1799</v>
      </c>
      <c r="AF360" s="9" t="s">
        <v>3244</v>
      </c>
      <c r="AG360" s="9" t="s">
        <v>4083</v>
      </c>
      <c r="AH360" s="48" t="s">
        <v>1799</v>
      </c>
      <c r="AI360" s="48" t="s">
        <v>3908</v>
      </c>
      <c r="AJ360" s="9" t="s">
        <v>4083</v>
      </c>
      <c r="AK360" s="9" t="s">
        <v>4083</v>
      </c>
      <c r="AL360" s="9" t="s">
        <v>4083</v>
      </c>
      <c r="AM360" s="9" t="s">
        <v>4083</v>
      </c>
      <c r="AN360" s="9" t="s">
        <v>4083</v>
      </c>
      <c r="AO360" s="9" t="s">
        <v>4083</v>
      </c>
      <c r="AP360" s="9" t="s">
        <v>4083</v>
      </c>
      <c r="AQ360" s="9" t="s">
        <v>4083</v>
      </c>
      <c r="AR360" s="9" t="s">
        <v>4083</v>
      </c>
      <c r="AS360" s="9" t="s">
        <v>4083</v>
      </c>
      <c r="AT360" s="9" t="s">
        <v>4083</v>
      </c>
      <c r="AU360" s="9" t="s">
        <v>4083</v>
      </c>
      <c r="AV360" s="9" t="s">
        <v>4083</v>
      </c>
      <c r="AW360" s="9" t="s">
        <v>4083</v>
      </c>
      <c r="AX360" s="9" t="s">
        <v>4083</v>
      </c>
      <c r="AY360" s="9" t="s">
        <v>4083</v>
      </c>
      <c r="AZ360" s="9" t="s">
        <v>4083</v>
      </c>
    </row>
    <row r="361" spans="1:52" s="20" customFormat="1" ht="25.5" x14ac:dyDescent="0.2">
      <c r="A361" s="18" t="s">
        <v>7</v>
      </c>
      <c r="B361" s="18" t="s">
        <v>52</v>
      </c>
      <c r="C361" s="18">
        <f t="shared" si="15"/>
        <v>48</v>
      </c>
      <c r="D361" s="15">
        <v>15</v>
      </c>
      <c r="E361" s="15">
        <v>33</v>
      </c>
      <c r="F361" s="16">
        <f t="shared" si="11"/>
        <v>0.3125</v>
      </c>
      <c r="G361" s="15"/>
      <c r="H361" s="17"/>
      <c r="I361" s="19">
        <v>8741.2000000000007</v>
      </c>
      <c r="J361" s="19">
        <v>9807.4</v>
      </c>
      <c r="K361" s="19">
        <v>330</v>
      </c>
      <c r="L361" s="18">
        <v>1</v>
      </c>
      <c r="M361" s="19">
        <f t="shared" si="12"/>
        <v>182.10833333333335</v>
      </c>
      <c r="N361" s="9" t="s">
        <v>98</v>
      </c>
      <c r="O361" s="18" t="s">
        <v>5</v>
      </c>
      <c r="P361" s="18" t="s">
        <v>93</v>
      </c>
      <c r="R361" s="17"/>
      <c r="T361" s="42">
        <v>0</v>
      </c>
      <c r="W361" s="9" t="s">
        <v>3244</v>
      </c>
      <c r="X361" s="48" t="s">
        <v>3908</v>
      </c>
      <c r="Y361" s="9" t="s">
        <v>4083</v>
      </c>
      <c r="Z361" s="9" t="s">
        <v>4083</v>
      </c>
      <c r="AA361" s="48" t="s">
        <v>3244</v>
      </c>
      <c r="AB361" s="9" t="s">
        <v>1801</v>
      </c>
      <c r="AC361" s="48" t="s">
        <v>1799</v>
      </c>
      <c r="AD361" s="9" t="s">
        <v>4083</v>
      </c>
      <c r="AE361" s="9" t="s">
        <v>3907</v>
      </c>
      <c r="AF361" s="9" t="s">
        <v>3907</v>
      </c>
      <c r="AG361" s="9" t="s">
        <v>4083</v>
      </c>
      <c r="AH361" s="9" t="s">
        <v>4083</v>
      </c>
      <c r="AI361" s="9" t="s">
        <v>4083</v>
      </c>
      <c r="AJ361" s="48" t="s">
        <v>1805</v>
      </c>
      <c r="AK361" s="48" t="s">
        <v>1799</v>
      </c>
      <c r="AL361" s="9" t="s">
        <v>4083</v>
      </c>
      <c r="AM361" s="9" t="s">
        <v>1801</v>
      </c>
      <c r="AN361" s="9" t="s">
        <v>3907</v>
      </c>
      <c r="AO361" s="9" t="s">
        <v>4083</v>
      </c>
      <c r="AP361" s="9" t="s">
        <v>4083</v>
      </c>
      <c r="AQ361" s="9" t="s">
        <v>4083</v>
      </c>
      <c r="AR361" s="9" t="s">
        <v>4083</v>
      </c>
      <c r="AS361" s="9" t="s">
        <v>4083</v>
      </c>
      <c r="AT361" s="9" t="s">
        <v>4083</v>
      </c>
      <c r="AU361" s="9" t="s">
        <v>4083</v>
      </c>
      <c r="AV361" s="9" t="s">
        <v>4083</v>
      </c>
      <c r="AW361" s="9" t="s">
        <v>4083</v>
      </c>
      <c r="AX361" s="9" t="s">
        <v>4083</v>
      </c>
      <c r="AY361" s="9" t="s">
        <v>4083</v>
      </c>
      <c r="AZ361" s="9" t="s">
        <v>4083</v>
      </c>
    </row>
    <row r="362" spans="1:52" s="20" customFormat="1" ht="25.5" x14ac:dyDescent="0.2">
      <c r="A362" s="18" t="s">
        <v>7</v>
      </c>
      <c r="B362" s="18" t="s">
        <v>1812</v>
      </c>
      <c r="C362" s="18">
        <f t="shared" si="15"/>
        <v>46</v>
      </c>
      <c r="D362" s="15">
        <v>14</v>
      </c>
      <c r="E362" s="15">
        <v>32</v>
      </c>
      <c r="F362" s="16">
        <f t="shared" si="11"/>
        <v>0.30434782608695654</v>
      </c>
      <c r="G362" s="15"/>
      <c r="H362" s="17"/>
      <c r="I362" s="19">
        <v>7635.9</v>
      </c>
      <c r="J362" s="19">
        <v>9013.4</v>
      </c>
      <c r="K362" s="19">
        <v>259.17</v>
      </c>
      <c r="L362" s="18">
        <v>2</v>
      </c>
      <c r="M362" s="19">
        <f t="shared" ref="M362:M391" si="16">I362/C362</f>
        <v>165.99782608695651</v>
      </c>
      <c r="N362" s="9" t="s">
        <v>1630</v>
      </c>
      <c r="O362" s="18" t="s">
        <v>5</v>
      </c>
      <c r="P362" s="20" t="s">
        <v>160</v>
      </c>
      <c r="R362" s="17"/>
      <c r="T362" s="42">
        <v>0</v>
      </c>
      <c r="W362" s="48" t="s">
        <v>1799</v>
      </c>
      <c r="X362" s="9" t="s">
        <v>4083</v>
      </c>
      <c r="Y362" s="9" t="s">
        <v>4083</v>
      </c>
      <c r="Z362" s="9" t="s">
        <v>4083</v>
      </c>
      <c r="AA362" s="48" t="s">
        <v>1803</v>
      </c>
      <c r="AB362" s="48" t="s">
        <v>1799</v>
      </c>
      <c r="AC362" s="9" t="s">
        <v>4083</v>
      </c>
      <c r="AD362" s="9" t="s">
        <v>4083</v>
      </c>
      <c r="AE362" s="48" t="s">
        <v>1803</v>
      </c>
      <c r="AF362" s="48" t="s">
        <v>1799</v>
      </c>
      <c r="AG362" s="9" t="s">
        <v>4083</v>
      </c>
      <c r="AH362" s="9" t="s">
        <v>4083</v>
      </c>
      <c r="AI362" s="9" t="s">
        <v>4083</v>
      </c>
      <c r="AJ362" s="48" t="s">
        <v>4114</v>
      </c>
      <c r="AK362" s="48" t="s">
        <v>1806</v>
      </c>
      <c r="AL362" s="9" t="s">
        <v>4083</v>
      </c>
      <c r="AM362" s="9" t="s">
        <v>4083</v>
      </c>
      <c r="AN362" s="9" t="s">
        <v>4083</v>
      </c>
      <c r="AO362" s="9" t="s">
        <v>4083</v>
      </c>
      <c r="AP362" s="9" t="s">
        <v>4083</v>
      </c>
      <c r="AQ362" s="9" t="s">
        <v>4154</v>
      </c>
      <c r="AR362" s="9" t="s">
        <v>4154</v>
      </c>
      <c r="AS362" s="9" t="s">
        <v>4083</v>
      </c>
      <c r="AT362" s="9" t="s">
        <v>4083</v>
      </c>
      <c r="AU362" s="9" t="s">
        <v>1801</v>
      </c>
      <c r="AV362" s="48" t="s">
        <v>1800</v>
      </c>
      <c r="AW362" s="9" t="s">
        <v>4083</v>
      </c>
      <c r="AX362" s="9" t="s">
        <v>4083</v>
      </c>
      <c r="AY362" s="9" t="s">
        <v>4083</v>
      </c>
      <c r="AZ362" s="9" t="s">
        <v>4083</v>
      </c>
    </row>
    <row r="363" spans="1:52" ht="25.5" x14ac:dyDescent="0.2">
      <c r="A363" s="18" t="s">
        <v>7</v>
      </c>
      <c r="B363" s="18" t="s">
        <v>27</v>
      </c>
      <c r="C363" s="18">
        <v>230</v>
      </c>
      <c r="D363" s="39">
        <v>143</v>
      </c>
      <c r="E363" s="15">
        <v>87</v>
      </c>
      <c r="F363" s="29">
        <f t="shared" ref="F363:F392" si="17">D363/C363</f>
        <v>0.62173913043478257</v>
      </c>
      <c r="G363" s="15"/>
      <c r="H363" s="17"/>
      <c r="I363" s="30">
        <v>44927.3</v>
      </c>
      <c r="J363" s="19">
        <v>41608.6</v>
      </c>
      <c r="K363" s="19">
        <v>300.3</v>
      </c>
      <c r="L363" s="34">
        <v>37</v>
      </c>
      <c r="M363" s="30">
        <f t="shared" si="16"/>
        <v>195.33608695652174</v>
      </c>
      <c r="N363" s="9" t="s">
        <v>4461</v>
      </c>
      <c r="O363" s="18" t="s">
        <v>3069</v>
      </c>
      <c r="P363" s="18" t="s">
        <v>79</v>
      </c>
      <c r="Q363" s="34" t="s">
        <v>3542</v>
      </c>
      <c r="R363" s="17" t="s">
        <v>104</v>
      </c>
      <c r="S363" s="18" t="s">
        <v>3537</v>
      </c>
      <c r="T363" s="42">
        <v>554</v>
      </c>
      <c r="W363" s="9" t="s">
        <v>4083</v>
      </c>
      <c r="X363" s="50" t="s">
        <v>4083</v>
      </c>
      <c r="Y363" s="9" t="s">
        <v>4083</v>
      </c>
      <c r="Z363" s="9" t="s">
        <v>4083</v>
      </c>
      <c r="AA363" s="48" t="s">
        <v>4122</v>
      </c>
      <c r="AB363" s="48" t="s">
        <v>4436</v>
      </c>
      <c r="AC363" s="50" t="s">
        <v>4083</v>
      </c>
      <c r="AD363" s="9" t="s">
        <v>4083</v>
      </c>
      <c r="AE363" s="55" t="s">
        <v>4462</v>
      </c>
      <c r="AF363" s="48" t="s">
        <v>4155</v>
      </c>
      <c r="AG363" s="9" t="s">
        <v>4083</v>
      </c>
      <c r="AH363" s="9" t="s">
        <v>4083</v>
      </c>
      <c r="AI363" s="9" t="s">
        <v>4083</v>
      </c>
      <c r="AJ363" s="48" t="s">
        <v>4083</v>
      </c>
      <c r="AK363" s="48" t="s">
        <v>4463</v>
      </c>
      <c r="AL363" s="9" t="s">
        <v>4083</v>
      </c>
      <c r="AM363" s="9" t="s">
        <v>4083</v>
      </c>
      <c r="AN363" s="9" t="s">
        <v>4083</v>
      </c>
      <c r="AO363" s="9" t="s">
        <v>4083</v>
      </c>
      <c r="AP363" s="9" t="s">
        <v>4083</v>
      </c>
      <c r="AQ363" s="48" t="s">
        <v>3905</v>
      </c>
      <c r="AR363" s="48" t="s">
        <v>4143</v>
      </c>
      <c r="AS363" s="9" t="s">
        <v>4083</v>
      </c>
      <c r="AT363" s="9" t="s">
        <v>4083</v>
      </c>
      <c r="AU363" s="48" t="s">
        <v>4156</v>
      </c>
      <c r="AV363" s="48" t="s">
        <v>4464</v>
      </c>
      <c r="AW363" s="50" t="s">
        <v>4083</v>
      </c>
      <c r="AX363" s="48" t="s">
        <v>4465</v>
      </c>
      <c r="AY363" s="48" t="s">
        <v>4460</v>
      </c>
      <c r="AZ363" s="48" t="s">
        <v>3908</v>
      </c>
    </row>
    <row r="364" spans="1:52" ht="25.5" x14ac:dyDescent="0.2">
      <c r="A364" s="18" t="s">
        <v>7</v>
      </c>
      <c r="B364" s="18" t="s">
        <v>48</v>
      </c>
      <c r="C364" s="18">
        <v>230</v>
      </c>
      <c r="D364" s="15">
        <v>131</v>
      </c>
      <c r="E364" s="15">
        <v>99</v>
      </c>
      <c r="F364" s="16">
        <f t="shared" si="17"/>
        <v>0.56956521739130439</v>
      </c>
      <c r="G364" s="15"/>
      <c r="H364" s="17"/>
      <c r="I364" s="19">
        <v>44143.199999999997</v>
      </c>
      <c r="J364" s="19">
        <v>42298.5</v>
      </c>
      <c r="K364" s="30">
        <v>345.3</v>
      </c>
      <c r="L364" s="18">
        <v>31</v>
      </c>
      <c r="M364" s="19">
        <f t="shared" si="16"/>
        <v>191.92695652173913</v>
      </c>
      <c r="N364" s="9" t="s">
        <v>4461</v>
      </c>
      <c r="O364" s="18" t="s">
        <v>3069</v>
      </c>
      <c r="P364" s="18" t="s">
        <v>85</v>
      </c>
      <c r="Q364" s="18" t="s">
        <v>3539</v>
      </c>
      <c r="R364" s="17" t="s">
        <v>3071</v>
      </c>
      <c r="S364" s="18" t="s">
        <v>163</v>
      </c>
      <c r="T364" s="44">
        <v>291</v>
      </c>
      <c r="W364" s="48" t="s">
        <v>4199</v>
      </c>
      <c r="X364" s="50" t="s">
        <v>4083</v>
      </c>
      <c r="Y364" s="9" t="s">
        <v>4083</v>
      </c>
      <c r="Z364" s="9" t="s">
        <v>4083</v>
      </c>
      <c r="AA364" s="53" t="s">
        <v>112</v>
      </c>
      <c r="AB364" s="48" t="s">
        <v>4175</v>
      </c>
      <c r="AC364" s="50" t="s">
        <v>4083</v>
      </c>
      <c r="AD364" s="9" t="s">
        <v>4083</v>
      </c>
      <c r="AE364" s="48" t="s">
        <v>4567</v>
      </c>
      <c r="AF364" s="53" t="s">
        <v>4567</v>
      </c>
      <c r="AG364" s="9" t="s">
        <v>4083</v>
      </c>
      <c r="AH364" s="9" t="s">
        <v>4083</v>
      </c>
      <c r="AI364" s="9" t="s">
        <v>4083</v>
      </c>
      <c r="AJ364" s="48" t="s">
        <v>4083</v>
      </c>
      <c r="AK364" s="9" t="s">
        <v>4083</v>
      </c>
      <c r="AL364" s="50" t="s">
        <v>4083</v>
      </c>
      <c r="AM364" s="50" t="s">
        <v>4083</v>
      </c>
      <c r="AN364" s="50" t="s">
        <v>4083</v>
      </c>
      <c r="AO364" s="50" t="s">
        <v>4083</v>
      </c>
      <c r="AP364" s="50" t="s">
        <v>4083</v>
      </c>
      <c r="AQ364" s="48" t="s">
        <v>4410</v>
      </c>
      <c r="AR364" s="48" t="s">
        <v>4568</v>
      </c>
      <c r="AS364" s="50" t="s">
        <v>4083</v>
      </c>
      <c r="AT364" s="50" t="s">
        <v>4083</v>
      </c>
      <c r="AU364" s="48" t="s">
        <v>4438</v>
      </c>
      <c r="AV364" s="48" t="s">
        <v>4569</v>
      </c>
      <c r="AW364" s="50" t="s">
        <v>4083</v>
      </c>
      <c r="AX364" s="48" t="s">
        <v>17</v>
      </c>
      <c r="AY364" s="48" t="s">
        <v>4570</v>
      </c>
      <c r="AZ364" s="48" t="s">
        <v>3908</v>
      </c>
    </row>
    <row r="365" spans="1:52" ht="25.5" x14ac:dyDescent="0.2">
      <c r="A365" s="18" t="s">
        <v>7</v>
      </c>
      <c r="B365" s="18" t="s">
        <v>25</v>
      </c>
      <c r="C365" s="18">
        <v>230</v>
      </c>
      <c r="D365" s="15">
        <v>125</v>
      </c>
      <c r="E365" s="15">
        <v>105</v>
      </c>
      <c r="F365" s="16">
        <f t="shared" si="17"/>
        <v>0.54347826086956519</v>
      </c>
      <c r="G365" s="15"/>
      <c r="H365" s="17"/>
      <c r="I365" s="19">
        <v>44132.2</v>
      </c>
      <c r="J365" s="30">
        <v>42352.6</v>
      </c>
      <c r="K365" s="19">
        <v>325</v>
      </c>
      <c r="L365" s="18">
        <v>24</v>
      </c>
      <c r="M365" s="19">
        <f t="shared" si="16"/>
        <v>191.87913043478261</v>
      </c>
      <c r="N365" s="9" t="s">
        <v>4461</v>
      </c>
      <c r="O365" s="18" t="s">
        <v>3069</v>
      </c>
      <c r="P365" s="18" t="s">
        <v>78</v>
      </c>
      <c r="Q365" s="18" t="s">
        <v>3544</v>
      </c>
      <c r="R365" s="33" t="s">
        <v>36</v>
      </c>
      <c r="S365" s="34" t="s">
        <v>4571</v>
      </c>
      <c r="T365" s="45">
        <v>627</v>
      </c>
      <c r="W365" s="53" t="s">
        <v>4152</v>
      </c>
      <c r="X365" s="50" t="s">
        <v>4083</v>
      </c>
      <c r="Y365" s="50" t="s">
        <v>4083</v>
      </c>
      <c r="Z365" s="50" t="s">
        <v>4083</v>
      </c>
      <c r="AA365" s="53" t="s">
        <v>4123</v>
      </c>
      <c r="AB365" s="53" t="s">
        <v>4128</v>
      </c>
      <c r="AC365" s="50" t="s">
        <v>4083</v>
      </c>
      <c r="AD365" s="50" t="s">
        <v>4083</v>
      </c>
      <c r="AE365" s="53" t="s">
        <v>112</v>
      </c>
      <c r="AF365" s="9" t="s">
        <v>4083</v>
      </c>
      <c r="AG365" s="50" t="s">
        <v>4083</v>
      </c>
      <c r="AH365" s="50" t="s">
        <v>4083</v>
      </c>
      <c r="AI365" s="50" t="s">
        <v>4083</v>
      </c>
      <c r="AJ365" s="53" t="s">
        <v>4083</v>
      </c>
      <c r="AK365" s="53" t="s">
        <v>4140</v>
      </c>
      <c r="AL365" s="50" t="s">
        <v>4083</v>
      </c>
      <c r="AM365" s="50" t="s">
        <v>4083</v>
      </c>
      <c r="AN365" s="50" t="s">
        <v>4083</v>
      </c>
      <c r="AO365" s="50" t="s">
        <v>4083</v>
      </c>
      <c r="AP365" s="50" t="s">
        <v>4083</v>
      </c>
      <c r="AQ365" s="50" t="s">
        <v>4572</v>
      </c>
      <c r="AR365" s="53" t="s">
        <v>4149</v>
      </c>
      <c r="AS365" s="50" t="s">
        <v>4083</v>
      </c>
      <c r="AT365" s="50" t="s">
        <v>4083</v>
      </c>
      <c r="AU365" s="53" t="s">
        <v>4122</v>
      </c>
      <c r="AV365" s="50" t="s">
        <v>4168</v>
      </c>
      <c r="AW365" s="50" t="s">
        <v>4083</v>
      </c>
      <c r="AX365" s="50" t="s">
        <v>4573</v>
      </c>
      <c r="AY365" s="53" t="s">
        <v>4199</v>
      </c>
      <c r="AZ365" s="48" t="s">
        <v>3908</v>
      </c>
    </row>
    <row r="366" spans="1:52" s="20" customFormat="1" ht="25.5" x14ac:dyDescent="0.2">
      <c r="A366" s="18" t="s">
        <v>7</v>
      </c>
      <c r="B366" s="18" t="s">
        <v>2394</v>
      </c>
      <c r="C366" s="18">
        <v>230</v>
      </c>
      <c r="D366" s="15">
        <v>125</v>
      </c>
      <c r="E366" s="15">
        <v>105</v>
      </c>
      <c r="F366" s="16">
        <f t="shared" si="17"/>
        <v>0.54347826086956519</v>
      </c>
      <c r="G366" s="15"/>
      <c r="H366" s="17"/>
      <c r="I366" s="19">
        <v>42481.7</v>
      </c>
      <c r="J366" s="19">
        <v>41838.199999999997</v>
      </c>
      <c r="K366" s="19">
        <v>276.5</v>
      </c>
      <c r="L366" s="18">
        <v>13</v>
      </c>
      <c r="M366" s="19">
        <f t="shared" si="16"/>
        <v>184.70304347826087</v>
      </c>
      <c r="N366" s="9" t="s">
        <v>4461</v>
      </c>
      <c r="O366" s="18" t="s">
        <v>3069</v>
      </c>
      <c r="P366" s="18" t="s">
        <v>2395</v>
      </c>
      <c r="Q366" s="18" t="s">
        <v>3533</v>
      </c>
      <c r="R366" s="17" t="s">
        <v>1804</v>
      </c>
      <c r="T366" s="42">
        <v>92</v>
      </c>
      <c r="W366" s="48" t="s">
        <v>4199</v>
      </c>
      <c r="X366" s="9" t="s">
        <v>4083</v>
      </c>
      <c r="Y366" s="9" t="s">
        <v>4083</v>
      </c>
      <c r="Z366" s="9" t="s">
        <v>4083</v>
      </c>
      <c r="AA366" s="48" t="s">
        <v>4488</v>
      </c>
      <c r="AB366" s="48" t="s">
        <v>4519</v>
      </c>
      <c r="AC366" s="9" t="s">
        <v>4083</v>
      </c>
      <c r="AD366" s="9" t="s">
        <v>4083</v>
      </c>
      <c r="AE366" s="48" t="s">
        <v>65</v>
      </c>
      <c r="AF366" s="48" t="s">
        <v>4460</v>
      </c>
      <c r="AG366" s="9" t="s">
        <v>4083</v>
      </c>
      <c r="AH366" s="9" t="s">
        <v>4083</v>
      </c>
      <c r="AI366" s="9" t="s">
        <v>4083</v>
      </c>
      <c r="AJ366" s="9" t="s">
        <v>4083</v>
      </c>
      <c r="AK366" s="48" t="s">
        <v>4520</v>
      </c>
      <c r="AL366" s="9" t="s">
        <v>4083</v>
      </c>
      <c r="AM366" s="9" t="s">
        <v>4083</v>
      </c>
      <c r="AN366" s="9" t="s">
        <v>4083</v>
      </c>
      <c r="AO366" s="9" t="s">
        <v>4083</v>
      </c>
      <c r="AP366" s="9" t="s">
        <v>4083</v>
      </c>
      <c r="AQ366" s="48" t="s">
        <v>4132</v>
      </c>
      <c r="AR366" s="48" t="s">
        <v>33</v>
      </c>
      <c r="AS366" s="9" t="s">
        <v>4083</v>
      </c>
      <c r="AT366" s="9" t="s">
        <v>4083</v>
      </c>
      <c r="AU366" s="48" t="s">
        <v>113</v>
      </c>
      <c r="AV366" s="48" t="s">
        <v>4168</v>
      </c>
      <c r="AW366" s="9" t="s">
        <v>4083</v>
      </c>
      <c r="AX366" s="48" t="s">
        <v>113</v>
      </c>
      <c r="AY366" s="9" t="s">
        <v>4083</v>
      </c>
      <c r="AZ366" s="48" t="s">
        <v>3908</v>
      </c>
    </row>
    <row r="367" spans="1:52" s="20" customFormat="1" ht="25.5" x14ac:dyDescent="0.2">
      <c r="A367" s="18" t="s">
        <v>7</v>
      </c>
      <c r="B367" s="18" t="s">
        <v>1965</v>
      </c>
      <c r="C367" s="18">
        <v>230</v>
      </c>
      <c r="D367" s="15">
        <v>122</v>
      </c>
      <c r="E367" s="15">
        <v>108</v>
      </c>
      <c r="F367" s="16">
        <f t="shared" si="17"/>
        <v>0.5304347826086957</v>
      </c>
      <c r="G367" s="15"/>
      <c r="H367" s="17"/>
      <c r="I367" s="19">
        <v>42091.5</v>
      </c>
      <c r="J367" s="19">
        <v>41470.1</v>
      </c>
      <c r="K367" s="19">
        <v>281.7</v>
      </c>
      <c r="L367" s="18">
        <v>30</v>
      </c>
      <c r="M367" s="19">
        <f t="shared" si="16"/>
        <v>183.00652173913045</v>
      </c>
      <c r="N367" s="9" t="s">
        <v>4461</v>
      </c>
      <c r="O367" s="18" t="s">
        <v>3069</v>
      </c>
      <c r="P367" s="18" t="s">
        <v>1964</v>
      </c>
      <c r="Q367" s="20" t="s">
        <v>3541</v>
      </c>
      <c r="R367" s="17" t="s">
        <v>4113</v>
      </c>
      <c r="S367" s="20" t="s">
        <v>164</v>
      </c>
      <c r="T367" s="42">
        <v>302</v>
      </c>
      <c r="W367" s="48" t="s">
        <v>4556</v>
      </c>
      <c r="X367" s="9" t="s">
        <v>4083</v>
      </c>
      <c r="Y367" s="9" t="s">
        <v>4083</v>
      </c>
      <c r="Z367" s="9" t="s">
        <v>4083</v>
      </c>
      <c r="AA367" s="48" t="s">
        <v>4161</v>
      </c>
      <c r="AB367" s="48" t="s">
        <v>115</v>
      </c>
      <c r="AC367" s="9" t="s">
        <v>4083</v>
      </c>
      <c r="AD367" s="9" t="s">
        <v>4083</v>
      </c>
      <c r="AE367" s="48" t="s">
        <v>4557</v>
      </c>
      <c r="AF367" s="48" t="s">
        <v>4558</v>
      </c>
      <c r="AG367" s="9" t="s">
        <v>4083</v>
      </c>
      <c r="AH367" s="9" t="s">
        <v>4083</v>
      </c>
      <c r="AI367" s="9" t="s">
        <v>4083</v>
      </c>
      <c r="AJ367" s="48" t="s">
        <v>4083</v>
      </c>
      <c r="AK367" s="48" t="s">
        <v>17</v>
      </c>
      <c r="AL367" s="9" t="s">
        <v>4083</v>
      </c>
      <c r="AM367" s="9" t="s">
        <v>4083</v>
      </c>
      <c r="AN367" s="9" t="s">
        <v>4083</v>
      </c>
      <c r="AO367" s="9" t="s">
        <v>4083</v>
      </c>
      <c r="AP367" s="9" t="s">
        <v>4083</v>
      </c>
      <c r="AQ367" s="48" t="s">
        <v>4129</v>
      </c>
      <c r="AR367" s="48" t="s">
        <v>4123</v>
      </c>
      <c r="AS367" s="9" t="s">
        <v>4083</v>
      </c>
      <c r="AT367" s="9" t="s">
        <v>4083</v>
      </c>
      <c r="AU367" s="48" t="s">
        <v>70</v>
      </c>
      <c r="AV367" s="48" t="s">
        <v>4510</v>
      </c>
      <c r="AW367" s="9" t="s">
        <v>4083</v>
      </c>
      <c r="AX367" s="9" t="s">
        <v>4083</v>
      </c>
      <c r="AY367" s="48" t="s">
        <v>110</v>
      </c>
      <c r="AZ367" s="48" t="s">
        <v>3907</v>
      </c>
    </row>
    <row r="368" spans="1:52" s="20" customFormat="1" ht="25.5" x14ac:dyDescent="0.2">
      <c r="A368" s="18" t="s">
        <v>7</v>
      </c>
      <c r="B368" s="18" t="s">
        <v>41</v>
      </c>
      <c r="C368" s="18">
        <v>230</v>
      </c>
      <c r="D368" s="15">
        <v>119</v>
      </c>
      <c r="E368" s="15">
        <v>111</v>
      </c>
      <c r="F368" s="16">
        <f t="shared" si="17"/>
        <v>0.5173913043478261</v>
      </c>
      <c r="G368" s="15"/>
      <c r="H368" s="17"/>
      <c r="I368" s="19">
        <v>42105.9</v>
      </c>
      <c r="J368" s="19">
        <v>41918.5</v>
      </c>
      <c r="K368" s="19">
        <v>285.8</v>
      </c>
      <c r="L368" s="18">
        <v>16.5</v>
      </c>
      <c r="M368" s="19">
        <f t="shared" si="16"/>
        <v>183.06913043478261</v>
      </c>
      <c r="N368" s="9" t="s">
        <v>4461</v>
      </c>
      <c r="O368" s="18" t="s">
        <v>3069</v>
      </c>
      <c r="P368" s="18" t="s">
        <v>75</v>
      </c>
      <c r="Q368" s="18" t="s">
        <v>4435</v>
      </c>
      <c r="R368" s="17" t="s">
        <v>4165</v>
      </c>
      <c r="S368" s="18" t="s">
        <v>163</v>
      </c>
      <c r="T368" s="42">
        <v>267</v>
      </c>
      <c r="W368" s="48" t="s">
        <v>4187</v>
      </c>
      <c r="X368" s="9" t="s">
        <v>4083</v>
      </c>
      <c r="Y368" s="9" t="s">
        <v>4083</v>
      </c>
      <c r="Z368" s="9" t="s">
        <v>4083</v>
      </c>
      <c r="AA368" s="48" t="s">
        <v>4160</v>
      </c>
      <c r="AB368" s="9" t="s">
        <v>4083</v>
      </c>
      <c r="AC368" s="9" t="s">
        <v>4083</v>
      </c>
      <c r="AD368" s="9" t="s">
        <v>4083</v>
      </c>
      <c r="AE368" s="48" t="s">
        <v>17</v>
      </c>
      <c r="AF368" s="48" t="s">
        <v>4127</v>
      </c>
      <c r="AG368" s="9" t="s">
        <v>4083</v>
      </c>
      <c r="AH368" s="9" t="s">
        <v>4083</v>
      </c>
      <c r="AI368" s="9" t="s">
        <v>4083</v>
      </c>
      <c r="AJ368" s="48" t="s">
        <v>4083</v>
      </c>
      <c r="AK368" s="48" t="s">
        <v>4176</v>
      </c>
      <c r="AL368" s="9" t="s">
        <v>4083</v>
      </c>
      <c r="AM368" s="9" t="s">
        <v>4083</v>
      </c>
      <c r="AN368" s="9" t="s">
        <v>4083</v>
      </c>
      <c r="AO368" s="9" t="s">
        <v>4083</v>
      </c>
      <c r="AP368" s="9" t="s">
        <v>4083</v>
      </c>
      <c r="AQ368" s="48" t="s">
        <v>4132</v>
      </c>
      <c r="AR368" s="48" t="s">
        <v>3528</v>
      </c>
      <c r="AS368" s="9" t="s">
        <v>4083</v>
      </c>
      <c r="AT368" s="9" t="s">
        <v>4083</v>
      </c>
      <c r="AU368" s="48" t="s">
        <v>4559</v>
      </c>
      <c r="AV368" s="48" t="s">
        <v>4143</v>
      </c>
      <c r="AW368" s="9" t="s">
        <v>4083</v>
      </c>
      <c r="AX368" s="48" t="s">
        <v>157</v>
      </c>
      <c r="AY368" s="48" t="s">
        <v>4495</v>
      </c>
      <c r="AZ368" s="48" t="s">
        <v>4108</v>
      </c>
    </row>
    <row r="369" spans="1:52" ht="25.5" x14ac:dyDescent="0.2">
      <c r="A369" s="18" t="s">
        <v>7</v>
      </c>
      <c r="B369" s="18" t="s">
        <v>118</v>
      </c>
      <c r="C369" s="18">
        <v>230</v>
      </c>
      <c r="D369" s="15">
        <v>115</v>
      </c>
      <c r="E369" s="15">
        <v>115</v>
      </c>
      <c r="F369" s="16">
        <f t="shared" si="17"/>
        <v>0.5</v>
      </c>
      <c r="G369" s="15"/>
      <c r="H369" s="17"/>
      <c r="I369" s="19">
        <v>41631.599999999999</v>
      </c>
      <c r="J369" s="19">
        <v>41994.6</v>
      </c>
      <c r="K369" s="19">
        <v>314.5</v>
      </c>
      <c r="L369" s="18">
        <v>19</v>
      </c>
      <c r="M369" s="19">
        <f t="shared" si="16"/>
        <v>181.00695652173911</v>
      </c>
      <c r="N369" s="9" t="s">
        <v>4461</v>
      </c>
      <c r="O369" s="18" t="s">
        <v>3069</v>
      </c>
      <c r="P369" s="18" t="s">
        <v>119</v>
      </c>
      <c r="Q369" s="18" t="s">
        <v>4563</v>
      </c>
      <c r="R369" s="17" t="s">
        <v>4110</v>
      </c>
      <c r="S369" s="18" t="s">
        <v>164</v>
      </c>
      <c r="T369" s="42">
        <v>281</v>
      </c>
      <c r="W369" s="48" t="s">
        <v>4160</v>
      </c>
      <c r="X369" s="50" t="s">
        <v>4083</v>
      </c>
      <c r="Y369" s="9" t="s">
        <v>4083</v>
      </c>
      <c r="Z369" s="9" t="s">
        <v>4083</v>
      </c>
      <c r="AA369" s="48" t="s">
        <v>4174</v>
      </c>
      <c r="AB369" s="48" t="s">
        <v>4561</v>
      </c>
      <c r="AC369" s="50" t="s">
        <v>4083</v>
      </c>
      <c r="AD369" s="50" t="s">
        <v>4083</v>
      </c>
      <c r="AE369" s="48" t="s">
        <v>4485</v>
      </c>
      <c r="AF369" s="48" t="s">
        <v>4125</v>
      </c>
      <c r="AG369" s="9" t="s">
        <v>4083</v>
      </c>
      <c r="AH369" s="9" t="s">
        <v>4083</v>
      </c>
      <c r="AI369" s="9" t="s">
        <v>4083</v>
      </c>
      <c r="AJ369" s="48" t="s">
        <v>4083</v>
      </c>
      <c r="AK369" s="48" t="s">
        <v>4440</v>
      </c>
      <c r="AL369" s="9" t="s">
        <v>4083</v>
      </c>
      <c r="AM369" s="9" t="s">
        <v>4083</v>
      </c>
      <c r="AN369" s="9" t="s">
        <v>4083</v>
      </c>
      <c r="AO369" s="9" t="s">
        <v>4083</v>
      </c>
      <c r="AP369" s="9" t="s">
        <v>4083</v>
      </c>
      <c r="AQ369" s="48" t="s">
        <v>4562</v>
      </c>
      <c r="AR369" s="48" t="s">
        <v>4559</v>
      </c>
      <c r="AS369" s="9" t="s">
        <v>4083</v>
      </c>
      <c r="AT369" s="9" t="s">
        <v>4083</v>
      </c>
      <c r="AU369" s="9" t="s">
        <v>4083</v>
      </c>
      <c r="AV369" s="48" t="s">
        <v>4134</v>
      </c>
      <c r="AW369" s="50" t="s">
        <v>4083</v>
      </c>
      <c r="AX369" s="48" t="s">
        <v>66</v>
      </c>
      <c r="AY369" s="48" t="s">
        <v>110</v>
      </c>
      <c r="AZ369" s="48" t="s">
        <v>4109</v>
      </c>
    </row>
    <row r="370" spans="1:52" ht="25.5" x14ac:dyDescent="0.2">
      <c r="A370" s="18" t="s">
        <v>7</v>
      </c>
      <c r="B370" s="18" t="s">
        <v>64</v>
      </c>
      <c r="C370" s="18">
        <v>230</v>
      </c>
      <c r="D370" s="15">
        <v>112</v>
      </c>
      <c r="E370" s="15">
        <v>118</v>
      </c>
      <c r="F370" s="16">
        <f t="shared" si="17"/>
        <v>0.48695652173913045</v>
      </c>
      <c r="G370" s="15"/>
      <c r="H370" s="17"/>
      <c r="I370" s="19">
        <v>40575.4</v>
      </c>
      <c r="J370" s="19">
        <v>41235.9</v>
      </c>
      <c r="K370" s="19">
        <v>303.7</v>
      </c>
      <c r="L370" s="18">
        <v>11.5</v>
      </c>
      <c r="M370" s="19">
        <f t="shared" si="16"/>
        <v>176.41478260869565</v>
      </c>
      <c r="N370" s="9" t="s">
        <v>4461</v>
      </c>
      <c r="O370" s="18" t="s">
        <v>3069</v>
      </c>
      <c r="P370" s="18" t="s">
        <v>88</v>
      </c>
      <c r="Q370" s="18" t="s">
        <v>4435</v>
      </c>
      <c r="R370" s="17" t="s">
        <v>4139</v>
      </c>
      <c r="S370" s="18" t="s">
        <v>163</v>
      </c>
      <c r="T370" s="44">
        <v>269</v>
      </c>
      <c r="W370" s="48" t="s">
        <v>4142</v>
      </c>
      <c r="X370" s="50" t="s">
        <v>4083</v>
      </c>
      <c r="Y370" s="9" t="s">
        <v>4083</v>
      </c>
      <c r="Z370" s="9" t="s">
        <v>4083</v>
      </c>
      <c r="AA370" s="53" t="s">
        <v>4157</v>
      </c>
      <c r="AB370" s="48" t="s">
        <v>4150</v>
      </c>
      <c r="AC370" s="50" t="s">
        <v>4083</v>
      </c>
      <c r="AD370" s="9" t="s">
        <v>4083</v>
      </c>
      <c r="AE370" s="55" t="s">
        <v>4560</v>
      </c>
      <c r="AF370" s="48" t="s">
        <v>4145</v>
      </c>
      <c r="AG370" s="9" t="s">
        <v>4083</v>
      </c>
      <c r="AH370" s="9" t="s">
        <v>4083</v>
      </c>
      <c r="AI370" s="9" t="s">
        <v>4083</v>
      </c>
      <c r="AJ370" s="48" t="s">
        <v>4083</v>
      </c>
      <c r="AK370" s="48" t="s">
        <v>4410</v>
      </c>
      <c r="AL370" s="50" t="s">
        <v>4083</v>
      </c>
      <c r="AM370" s="50" t="s">
        <v>4083</v>
      </c>
      <c r="AN370" s="50" t="s">
        <v>4083</v>
      </c>
      <c r="AO370" s="50" t="s">
        <v>4083</v>
      </c>
      <c r="AP370" s="50" t="s">
        <v>4083</v>
      </c>
      <c r="AQ370" s="48" t="s">
        <v>4441</v>
      </c>
      <c r="AR370" s="50" t="s">
        <v>4083</v>
      </c>
      <c r="AS370" s="50" t="s">
        <v>4083</v>
      </c>
      <c r="AT370" s="50" t="s">
        <v>4083</v>
      </c>
      <c r="AU370" s="48" t="s">
        <v>4561</v>
      </c>
      <c r="AV370" s="48" t="s">
        <v>4175</v>
      </c>
      <c r="AW370" s="50" t="s">
        <v>4083</v>
      </c>
      <c r="AX370" s="53" t="s">
        <v>4124</v>
      </c>
      <c r="AY370" s="48" t="s">
        <v>4126</v>
      </c>
      <c r="AZ370" s="48" t="s">
        <v>4106</v>
      </c>
    </row>
    <row r="371" spans="1:52" ht="25.5" x14ac:dyDescent="0.2">
      <c r="A371" s="18" t="s">
        <v>7</v>
      </c>
      <c r="B371" s="18" t="s">
        <v>1811</v>
      </c>
      <c r="C371" s="18">
        <v>230</v>
      </c>
      <c r="D371" s="15">
        <v>95</v>
      </c>
      <c r="E371" s="15">
        <v>135</v>
      </c>
      <c r="F371" s="16">
        <f t="shared" si="17"/>
        <v>0.41304347826086957</v>
      </c>
      <c r="G371" s="15"/>
      <c r="H371" s="17"/>
      <c r="I371" s="19">
        <v>39937.300000000003</v>
      </c>
      <c r="J371" s="19">
        <v>42278.400000000001</v>
      </c>
      <c r="K371" s="19">
        <v>286.2</v>
      </c>
      <c r="L371" s="18">
        <v>19</v>
      </c>
      <c r="M371" s="19">
        <f t="shared" si="16"/>
        <v>173.64043478260871</v>
      </c>
      <c r="N371" s="9" t="s">
        <v>4461</v>
      </c>
      <c r="O371" s="18" t="s">
        <v>3069</v>
      </c>
      <c r="P371" s="18" t="s">
        <v>161</v>
      </c>
      <c r="Q371" s="18" t="s">
        <v>4563</v>
      </c>
      <c r="R371" s="17" t="s">
        <v>4139</v>
      </c>
      <c r="S371" s="18" t="s">
        <v>164</v>
      </c>
      <c r="T371" s="42">
        <v>339</v>
      </c>
      <c r="W371" s="48" t="s">
        <v>4574</v>
      </c>
      <c r="X371" s="50" t="s">
        <v>4083</v>
      </c>
      <c r="Y371" s="9" t="s">
        <v>4083</v>
      </c>
      <c r="Z371" s="9" t="s">
        <v>4083</v>
      </c>
      <c r="AA371" s="53" t="s">
        <v>4439</v>
      </c>
      <c r="AB371" s="48" t="s">
        <v>4142</v>
      </c>
      <c r="AC371" s="50" t="s">
        <v>4083</v>
      </c>
      <c r="AD371" s="9" t="s">
        <v>4083</v>
      </c>
      <c r="AE371" s="48" t="s">
        <v>4414</v>
      </c>
      <c r="AF371" s="53" t="s">
        <v>4437</v>
      </c>
      <c r="AG371" s="9" t="s">
        <v>4083</v>
      </c>
      <c r="AH371" s="9" t="s">
        <v>4083</v>
      </c>
      <c r="AI371" s="9" t="s">
        <v>4083</v>
      </c>
      <c r="AJ371" s="48" t="s">
        <v>4083</v>
      </c>
      <c r="AK371" s="48" t="s">
        <v>4575</v>
      </c>
      <c r="AL371" s="50" t="s">
        <v>4083</v>
      </c>
      <c r="AM371" s="50" t="s">
        <v>4083</v>
      </c>
      <c r="AN371" s="50" t="s">
        <v>4083</v>
      </c>
      <c r="AO371" s="50" t="s">
        <v>4083</v>
      </c>
      <c r="AP371" s="50" t="s">
        <v>4083</v>
      </c>
      <c r="AQ371" s="48" t="s">
        <v>4576</v>
      </c>
      <c r="AR371" s="48" t="s">
        <v>4176</v>
      </c>
      <c r="AS371" s="50" t="s">
        <v>4083</v>
      </c>
      <c r="AT371" s="50" t="s">
        <v>4083</v>
      </c>
      <c r="AU371" s="48" t="s">
        <v>4137</v>
      </c>
      <c r="AV371" s="9" t="s">
        <v>4083</v>
      </c>
      <c r="AW371" s="50" t="s">
        <v>4083</v>
      </c>
      <c r="AX371" s="53" t="s">
        <v>4487</v>
      </c>
      <c r="AY371" s="48" t="s">
        <v>4437</v>
      </c>
      <c r="AZ371" s="9" t="s">
        <v>3907</v>
      </c>
    </row>
    <row r="372" spans="1:52" ht="25.5" x14ac:dyDescent="0.2">
      <c r="A372" s="18" t="s">
        <v>7</v>
      </c>
      <c r="B372" s="18" t="s">
        <v>24</v>
      </c>
      <c r="C372" s="18">
        <v>230</v>
      </c>
      <c r="D372" s="15">
        <v>94</v>
      </c>
      <c r="E372" s="15">
        <v>136</v>
      </c>
      <c r="F372" s="16">
        <f t="shared" si="17"/>
        <v>0.40869565217391307</v>
      </c>
      <c r="G372" s="15"/>
      <c r="H372" s="17"/>
      <c r="I372" s="19">
        <v>39542.1</v>
      </c>
      <c r="J372" s="19">
        <v>41547.4</v>
      </c>
      <c r="K372" s="19">
        <v>276.7</v>
      </c>
      <c r="L372" s="18">
        <v>10</v>
      </c>
      <c r="M372" s="19">
        <f t="shared" si="16"/>
        <v>171.92217391304348</v>
      </c>
      <c r="N372" s="9" t="s">
        <v>4461</v>
      </c>
      <c r="O372" s="18" t="s">
        <v>3069</v>
      </c>
      <c r="P372" s="18" t="s">
        <v>77</v>
      </c>
      <c r="Q372" s="20" t="s">
        <v>121</v>
      </c>
      <c r="R372" s="17" t="s">
        <v>1799</v>
      </c>
      <c r="S372" s="20" t="s">
        <v>163</v>
      </c>
      <c r="T372" s="42">
        <v>76</v>
      </c>
      <c r="W372" s="48" t="s">
        <v>4564</v>
      </c>
      <c r="X372" s="9" t="s">
        <v>4083</v>
      </c>
      <c r="Y372" s="9" t="s">
        <v>4083</v>
      </c>
      <c r="Z372" s="9" t="s">
        <v>4083</v>
      </c>
      <c r="AA372" s="48" t="s">
        <v>4123</v>
      </c>
      <c r="AB372" s="48" t="s">
        <v>17</v>
      </c>
      <c r="AC372" s="9" t="s">
        <v>4083</v>
      </c>
      <c r="AD372" s="9" t="s">
        <v>4083</v>
      </c>
      <c r="AE372" s="9" t="s">
        <v>4083</v>
      </c>
      <c r="AF372" s="53" t="s">
        <v>111</v>
      </c>
      <c r="AG372" s="9" t="s">
        <v>4083</v>
      </c>
      <c r="AH372" s="9" t="s">
        <v>4083</v>
      </c>
      <c r="AI372" s="9" t="s">
        <v>4083</v>
      </c>
      <c r="AJ372" s="48" t="s">
        <v>4083</v>
      </c>
      <c r="AK372" s="48" t="s">
        <v>4140</v>
      </c>
      <c r="AL372" s="9" t="s">
        <v>4083</v>
      </c>
      <c r="AM372" s="9" t="s">
        <v>4083</v>
      </c>
      <c r="AN372" s="9" t="s">
        <v>4083</v>
      </c>
      <c r="AO372" s="9" t="s">
        <v>4083</v>
      </c>
      <c r="AP372" s="9" t="s">
        <v>4083</v>
      </c>
      <c r="AQ372" s="48" t="s">
        <v>112</v>
      </c>
      <c r="AR372" s="48" t="s">
        <v>4565</v>
      </c>
      <c r="AS372" s="9" t="s">
        <v>4083</v>
      </c>
      <c r="AT372" s="9" t="s">
        <v>4083</v>
      </c>
      <c r="AU372" s="48" t="s">
        <v>4485</v>
      </c>
      <c r="AV372" s="48" t="s">
        <v>4414</v>
      </c>
      <c r="AW372" s="50" t="s">
        <v>4083</v>
      </c>
      <c r="AX372" s="53" t="s">
        <v>4566</v>
      </c>
      <c r="AY372" s="48" t="s">
        <v>16</v>
      </c>
      <c r="AZ372" s="48" t="s">
        <v>3908</v>
      </c>
    </row>
    <row r="373" spans="1:52" ht="25.5" x14ac:dyDescent="0.2">
      <c r="A373" s="18" t="s">
        <v>7</v>
      </c>
      <c r="B373" s="18" t="s">
        <v>31</v>
      </c>
      <c r="C373" s="18">
        <v>230</v>
      </c>
      <c r="D373" s="15">
        <v>90</v>
      </c>
      <c r="E373" s="39">
        <v>140</v>
      </c>
      <c r="F373" s="16">
        <f t="shared" si="17"/>
        <v>0.39130434782608697</v>
      </c>
      <c r="G373" s="15"/>
      <c r="H373" s="17"/>
      <c r="I373" s="19">
        <v>39287</v>
      </c>
      <c r="J373" s="19">
        <v>42101.7</v>
      </c>
      <c r="K373" s="19">
        <v>308.7</v>
      </c>
      <c r="L373" s="18">
        <v>10</v>
      </c>
      <c r="M373" s="19">
        <f t="shared" si="16"/>
        <v>170.81304347826088</v>
      </c>
      <c r="N373" s="9" t="s">
        <v>4461</v>
      </c>
      <c r="O373" s="18" t="s">
        <v>3069</v>
      </c>
      <c r="P373" s="18" t="s">
        <v>83</v>
      </c>
      <c r="Q373" s="20" t="s">
        <v>121</v>
      </c>
      <c r="R373" s="17" t="s">
        <v>1800</v>
      </c>
      <c r="S373" s="20" t="s">
        <v>125</v>
      </c>
      <c r="T373" s="42">
        <v>112</v>
      </c>
      <c r="W373" s="48" t="s">
        <v>4190</v>
      </c>
      <c r="X373" s="50" t="s">
        <v>4083</v>
      </c>
      <c r="Y373" s="50" t="s">
        <v>4083</v>
      </c>
      <c r="Z373" s="50" t="s">
        <v>4083</v>
      </c>
      <c r="AA373" s="9" t="s">
        <v>4083</v>
      </c>
      <c r="AB373" s="48" t="s">
        <v>4161</v>
      </c>
      <c r="AC373" s="50" t="s">
        <v>4083</v>
      </c>
      <c r="AD373" s="50" t="s">
        <v>4083</v>
      </c>
      <c r="AE373" s="48" t="s">
        <v>4199</v>
      </c>
      <c r="AF373" s="53" t="s">
        <v>4553</v>
      </c>
      <c r="AG373" s="50" t="s">
        <v>4083</v>
      </c>
      <c r="AH373" s="50" t="s">
        <v>4083</v>
      </c>
      <c r="AI373" s="50" t="s">
        <v>4083</v>
      </c>
      <c r="AJ373" s="48" t="s">
        <v>4083</v>
      </c>
      <c r="AK373" s="48" t="s">
        <v>68</v>
      </c>
      <c r="AL373" s="9" t="s">
        <v>4083</v>
      </c>
      <c r="AM373" s="9" t="s">
        <v>4083</v>
      </c>
      <c r="AN373" s="9" t="s">
        <v>4083</v>
      </c>
      <c r="AO373" s="9" t="s">
        <v>4083</v>
      </c>
      <c r="AP373" s="9" t="s">
        <v>4083</v>
      </c>
      <c r="AQ373" s="48" t="s">
        <v>35</v>
      </c>
      <c r="AR373" s="53" t="s">
        <v>4437</v>
      </c>
      <c r="AS373" s="9" t="s">
        <v>4083</v>
      </c>
      <c r="AT373" s="9" t="s">
        <v>4083</v>
      </c>
      <c r="AU373" s="53" t="s">
        <v>4485</v>
      </c>
      <c r="AV373" s="48" t="s">
        <v>4554</v>
      </c>
      <c r="AW373" s="50" t="s">
        <v>4083</v>
      </c>
      <c r="AX373" s="53" t="s">
        <v>4555</v>
      </c>
      <c r="AY373" s="48" t="s">
        <v>4481</v>
      </c>
      <c r="AZ373" s="9" t="s">
        <v>3907</v>
      </c>
    </row>
    <row r="374" spans="1:52" s="20" customFormat="1" ht="25.5" x14ac:dyDescent="0.2">
      <c r="A374" s="18" t="s">
        <v>7</v>
      </c>
      <c r="B374" s="18" t="s">
        <v>27</v>
      </c>
      <c r="C374" s="18">
        <v>115</v>
      </c>
      <c r="D374" s="39">
        <v>76</v>
      </c>
      <c r="E374" s="15">
        <v>39</v>
      </c>
      <c r="F374" s="29">
        <f t="shared" si="17"/>
        <v>0.66086956521739126</v>
      </c>
      <c r="G374" s="15"/>
      <c r="H374" s="17"/>
      <c r="I374" s="30">
        <v>22584.799999999999</v>
      </c>
      <c r="J374" s="19">
        <v>20856.900000000001</v>
      </c>
      <c r="K374" s="19">
        <v>300.3</v>
      </c>
      <c r="L374" s="34">
        <v>25</v>
      </c>
      <c r="M374" s="30">
        <f t="shared" si="16"/>
        <v>196.38956521739129</v>
      </c>
      <c r="N374" s="9" t="s">
        <v>4466</v>
      </c>
      <c r="O374" s="18" t="s">
        <v>2022</v>
      </c>
      <c r="P374" s="18" t="s">
        <v>79</v>
      </c>
      <c r="Q374" s="36" t="s">
        <v>4467</v>
      </c>
      <c r="R374" s="17" t="s">
        <v>4110</v>
      </c>
      <c r="S374" s="36" t="s">
        <v>164</v>
      </c>
      <c r="T374" s="42">
        <v>310</v>
      </c>
      <c r="W374" s="9" t="s">
        <v>4083</v>
      </c>
      <c r="X374" s="9" t="s">
        <v>4083</v>
      </c>
      <c r="Y374" s="9" t="s">
        <v>4083</v>
      </c>
      <c r="Z374" s="9" t="s">
        <v>4083</v>
      </c>
      <c r="AA374" s="48" t="s">
        <v>2385</v>
      </c>
      <c r="AB374" s="48" t="s">
        <v>4116</v>
      </c>
      <c r="AC374" s="9" t="s">
        <v>4083</v>
      </c>
      <c r="AD374" s="9" t="s">
        <v>4083</v>
      </c>
      <c r="AE374" s="48" t="s">
        <v>2384</v>
      </c>
      <c r="AF374" s="48" t="s">
        <v>11</v>
      </c>
      <c r="AG374" s="9" t="s">
        <v>4083</v>
      </c>
      <c r="AH374" s="9" t="s">
        <v>4083</v>
      </c>
      <c r="AI374" s="9" t="s">
        <v>4083</v>
      </c>
      <c r="AJ374" s="9" t="s">
        <v>4083</v>
      </c>
      <c r="AK374" s="48" t="s">
        <v>156</v>
      </c>
      <c r="AL374" s="9" t="s">
        <v>4083</v>
      </c>
      <c r="AM374" s="9" t="s">
        <v>4083</v>
      </c>
      <c r="AN374" s="9" t="s">
        <v>4083</v>
      </c>
      <c r="AO374" s="9" t="s">
        <v>4083</v>
      </c>
      <c r="AP374" s="9" t="s">
        <v>4083</v>
      </c>
      <c r="AQ374" s="48" t="s">
        <v>4188</v>
      </c>
      <c r="AR374" s="48" t="s">
        <v>32</v>
      </c>
      <c r="AS374" s="9" t="s">
        <v>4083</v>
      </c>
      <c r="AT374" s="9" t="s">
        <v>4083</v>
      </c>
      <c r="AU374" s="48" t="s">
        <v>4126</v>
      </c>
      <c r="AV374" s="48" t="s">
        <v>4178</v>
      </c>
      <c r="AW374" s="9" t="s">
        <v>4083</v>
      </c>
      <c r="AX374" s="48" t="s">
        <v>4126</v>
      </c>
      <c r="AY374" s="48" t="s">
        <v>4468</v>
      </c>
      <c r="AZ374" s="48" t="s">
        <v>3908</v>
      </c>
    </row>
    <row r="375" spans="1:52" s="20" customFormat="1" ht="25.5" x14ac:dyDescent="0.2">
      <c r="A375" s="18" t="s">
        <v>7</v>
      </c>
      <c r="B375" s="18" t="s">
        <v>1965</v>
      </c>
      <c r="C375" s="18">
        <v>115</v>
      </c>
      <c r="D375" s="15">
        <v>65</v>
      </c>
      <c r="E375" s="15">
        <v>50</v>
      </c>
      <c r="F375" s="16">
        <f t="shared" si="17"/>
        <v>0.56521739130434778</v>
      </c>
      <c r="G375" s="15"/>
      <c r="H375" s="17"/>
      <c r="I375" s="19">
        <v>20619.5</v>
      </c>
      <c r="J375" s="19">
        <v>20039.8</v>
      </c>
      <c r="K375" s="19">
        <v>280.3</v>
      </c>
      <c r="L375" s="18">
        <v>13</v>
      </c>
      <c r="M375" s="19">
        <f t="shared" si="16"/>
        <v>179.3</v>
      </c>
      <c r="N375" s="9" t="s">
        <v>4466</v>
      </c>
      <c r="O375" s="18" t="s">
        <v>2022</v>
      </c>
      <c r="P375" s="18" t="s">
        <v>1964</v>
      </c>
      <c r="Q375" s="20" t="s">
        <v>3541</v>
      </c>
      <c r="R375" s="17" t="s">
        <v>4113</v>
      </c>
      <c r="S375" s="36" t="s">
        <v>164</v>
      </c>
      <c r="T375" s="42">
        <v>302</v>
      </c>
      <c r="W375" s="48" t="s">
        <v>33</v>
      </c>
      <c r="X375" s="9" t="s">
        <v>4083</v>
      </c>
      <c r="Y375" s="9" t="s">
        <v>4083</v>
      </c>
      <c r="Z375" s="9" t="s">
        <v>4083</v>
      </c>
      <c r="AA375" s="48" t="s">
        <v>4117</v>
      </c>
      <c r="AB375" s="48" t="s">
        <v>1803</v>
      </c>
      <c r="AC375" s="9" t="s">
        <v>4083</v>
      </c>
      <c r="AD375" s="9" t="s">
        <v>4083</v>
      </c>
      <c r="AE375" s="48" t="s">
        <v>4468</v>
      </c>
      <c r="AF375" s="48" t="s">
        <v>4176</v>
      </c>
      <c r="AG375" s="9" t="s">
        <v>4083</v>
      </c>
      <c r="AH375" s="9" t="s">
        <v>4083</v>
      </c>
      <c r="AI375" s="9" t="s">
        <v>4083</v>
      </c>
      <c r="AJ375" s="9" t="s">
        <v>4083</v>
      </c>
      <c r="AK375" s="48" t="s">
        <v>4106</v>
      </c>
      <c r="AL375" s="9" t="s">
        <v>4083</v>
      </c>
      <c r="AM375" s="9" t="s">
        <v>4083</v>
      </c>
      <c r="AN375" s="9" t="s">
        <v>4083</v>
      </c>
      <c r="AO375" s="9" t="s">
        <v>4083</v>
      </c>
      <c r="AP375" s="9" t="s">
        <v>4083</v>
      </c>
      <c r="AQ375" s="48" t="s">
        <v>44</v>
      </c>
      <c r="AR375" s="48" t="s">
        <v>69</v>
      </c>
      <c r="AS375" s="9" t="s">
        <v>4083</v>
      </c>
      <c r="AT375" s="9" t="s">
        <v>4083</v>
      </c>
      <c r="AU375" s="48" t="s">
        <v>4109</v>
      </c>
      <c r="AV375" s="48" t="s">
        <v>2387</v>
      </c>
      <c r="AW375" s="9" t="s">
        <v>4083</v>
      </c>
      <c r="AX375" s="9" t="s">
        <v>4083</v>
      </c>
      <c r="AY375" s="48" t="s">
        <v>3243</v>
      </c>
      <c r="AZ375" s="48" t="s">
        <v>3907</v>
      </c>
    </row>
    <row r="376" spans="1:52" s="20" customFormat="1" ht="25.5" x14ac:dyDescent="0.2">
      <c r="A376" s="18" t="s">
        <v>7</v>
      </c>
      <c r="B376" s="18" t="s">
        <v>25</v>
      </c>
      <c r="C376" s="18">
        <v>115</v>
      </c>
      <c r="D376" s="15">
        <v>64</v>
      </c>
      <c r="E376" s="15">
        <v>51</v>
      </c>
      <c r="F376" s="16">
        <f t="shared" si="17"/>
        <v>0.55652173913043479</v>
      </c>
      <c r="G376" s="15"/>
      <c r="H376" s="17"/>
      <c r="I376" s="19">
        <v>22136.1</v>
      </c>
      <c r="J376" s="19">
        <v>20714.5</v>
      </c>
      <c r="K376" s="19">
        <v>291</v>
      </c>
      <c r="L376" s="18">
        <v>13</v>
      </c>
      <c r="M376" s="19">
        <f t="shared" si="16"/>
        <v>192.48782608695652</v>
      </c>
      <c r="N376" s="9" t="s">
        <v>4466</v>
      </c>
      <c r="O376" s="18" t="s">
        <v>2022</v>
      </c>
      <c r="P376" s="18" t="s">
        <v>78</v>
      </c>
      <c r="Q376" s="18" t="s">
        <v>3532</v>
      </c>
      <c r="R376" s="33" t="s">
        <v>4111</v>
      </c>
      <c r="S376" s="36" t="s">
        <v>3540</v>
      </c>
      <c r="T376" s="45">
        <v>406</v>
      </c>
      <c r="W376" s="48" t="s">
        <v>11</v>
      </c>
      <c r="X376" s="9" t="s">
        <v>4083</v>
      </c>
      <c r="Y376" s="9" t="s">
        <v>4083</v>
      </c>
      <c r="Z376" s="9" t="s">
        <v>4083</v>
      </c>
      <c r="AA376" s="48" t="s">
        <v>4133</v>
      </c>
      <c r="AB376" s="48" t="s">
        <v>11</v>
      </c>
      <c r="AC376" s="9" t="s">
        <v>4083</v>
      </c>
      <c r="AD376" s="9" t="s">
        <v>4083</v>
      </c>
      <c r="AE376" s="48" t="s">
        <v>2384</v>
      </c>
      <c r="AF376" s="9" t="s">
        <v>4083</v>
      </c>
      <c r="AG376" s="9" t="s">
        <v>4083</v>
      </c>
      <c r="AH376" s="9" t="s">
        <v>4083</v>
      </c>
      <c r="AI376" s="9" t="s">
        <v>4083</v>
      </c>
      <c r="AJ376" s="9" t="s">
        <v>4083</v>
      </c>
      <c r="AK376" s="48" t="s">
        <v>3071</v>
      </c>
      <c r="AL376" s="9" t="s">
        <v>4083</v>
      </c>
      <c r="AM376" s="9" t="s">
        <v>4083</v>
      </c>
      <c r="AN376" s="9" t="s">
        <v>4083</v>
      </c>
      <c r="AO376" s="9" t="s">
        <v>4083</v>
      </c>
      <c r="AP376" s="9" t="s">
        <v>4083</v>
      </c>
      <c r="AQ376" s="48" t="s">
        <v>4188</v>
      </c>
      <c r="AR376" s="48" t="s">
        <v>1806</v>
      </c>
      <c r="AS376" s="9" t="s">
        <v>4083</v>
      </c>
      <c r="AT376" s="9" t="s">
        <v>4083</v>
      </c>
      <c r="AU376" s="48" t="s">
        <v>1806</v>
      </c>
      <c r="AV376" s="48" t="s">
        <v>2384</v>
      </c>
      <c r="AW376" s="9" t="s">
        <v>4083</v>
      </c>
      <c r="AX376" s="48" t="s">
        <v>4175</v>
      </c>
      <c r="AY376" s="48" t="s">
        <v>4125</v>
      </c>
      <c r="AZ376" s="48" t="s">
        <v>3908</v>
      </c>
    </row>
    <row r="377" spans="1:52" s="20" customFormat="1" ht="25.5" x14ac:dyDescent="0.2">
      <c r="A377" s="18" t="s">
        <v>7</v>
      </c>
      <c r="B377" s="18" t="s">
        <v>2394</v>
      </c>
      <c r="C377" s="18">
        <v>115</v>
      </c>
      <c r="D377" s="15">
        <v>64</v>
      </c>
      <c r="E377" s="15">
        <v>51</v>
      </c>
      <c r="F377" s="16">
        <f t="shared" si="17"/>
        <v>0.55652173913043479</v>
      </c>
      <c r="G377" s="15"/>
      <c r="H377" s="17"/>
      <c r="I377" s="19">
        <v>21619.7</v>
      </c>
      <c r="J377" s="19">
        <v>20703.400000000001</v>
      </c>
      <c r="K377" s="19">
        <v>278.7</v>
      </c>
      <c r="L377" s="18">
        <v>9</v>
      </c>
      <c r="M377" s="19">
        <f t="shared" si="16"/>
        <v>187.99739130434784</v>
      </c>
      <c r="N377" s="9" t="s">
        <v>4466</v>
      </c>
      <c r="O377" s="18" t="s">
        <v>2022</v>
      </c>
      <c r="P377" s="18" t="s">
        <v>2395</v>
      </c>
      <c r="Q377" s="20" t="s">
        <v>121</v>
      </c>
      <c r="R377" s="17" t="s">
        <v>1799</v>
      </c>
      <c r="T377" s="42">
        <v>52</v>
      </c>
      <c r="W377" s="48" t="s">
        <v>4577</v>
      </c>
      <c r="X377" s="9" t="s">
        <v>4083</v>
      </c>
      <c r="Y377" s="9" t="s">
        <v>4083</v>
      </c>
      <c r="Z377" s="9" t="s">
        <v>4083</v>
      </c>
      <c r="AA377" s="48" t="s">
        <v>4122</v>
      </c>
      <c r="AB377" s="48" t="s">
        <v>3909</v>
      </c>
      <c r="AC377" s="9" t="s">
        <v>4083</v>
      </c>
      <c r="AD377" s="9" t="s">
        <v>4083</v>
      </c>
      <c r="AE377" s="48" t="s">
        <v>4106</v>
      </c>
      <c r="AF377" s="48" t="s">
        <v>4122</v>
      </c>
      <c r="AG377" s="9" t="s">
        <v>4083</v>
      </c>
      <c r="AH377" s="9" t="s">
        <v>4083</v>
      </c>
      <c r="AI377" s="9" t="s">
        <v>4083</v>
      </c>
      <c r="AJ377" s="9" t="s">
        <v>4083</v>
      </c>
      <c r="AK377" s="48" t="s">
        <v>104</v>
      </c>
      <c r="AL377" s="9" t="s">
        <v>4083</v>
      </c>
      <c r="AM377" s="9" t="s">
        <v>4083</v>
      </c>
      <c r="AN377" s="9" t="s">
        <v>4083</v>
      </c>
      <c r="AO377" s="9" t="s">
        <v>4083</v>
      </c>
      <c r="AP377" s="9" t="s">
        <v>4083</v>
      </c>
      <c r="AQ377" s="48" t="s">
        <v>1805</v>
      </c>
      <c r="AR377" s="48" t="s">
        <v>4106</v>
      </c>
      <c r="AS377" s="9" t="s">
        <v>4083</v>
      </c>
      <c r="AT377" s="9" t="s">
        <v>4083</v>
      </c>
      <c r="AU377" s="48" t="s">
        <v>4106</v>
      </c>
      <c r="AV377" s="48" t="s">
        <v>2387</v>
      </c>
      <c r="AW377" s="9" t="s">
        <v>4083</v>
      </c>
      <c r="AX377" s="48" t="s">
        <v>3071</v>
      </c>
      <c r="AY377" s="9" t="s">
        <v>4083</v>
      </c>
      <c r="AZ377" s="48" t="s">
        <v>3908</v>
      </c>
    </row>
    <row r="378" spans="1:52" s="20" customFormat="1" ht="25.5" x14ac:dyDescent="0.2">
      <c r="A378" s="18" t="s">
        <v>7</v>
      </c>
      <c r="B378" s="18" t="s">
        <v>41</v>
      </c>
      <c r="C378" s="18">
        <v>115</v>
      </c>
      <c r="D378" s="15">
        <v>64</v>
      </c>
      <c r="E378" s="15">
        <v>51</v>
      </c>
      <c r="F378" s="16">
        <f t="shared" si="17"/>
        <v>0.55652173913043479</v>
      </c>
      <c r="G378" s="15"/>
      <c r="H378" s="17"/>
      <c r="I378" s="19">
        <v>21232.1</v>
      </c>
      <c r="J378" s="19">
        <v>20274.7</v>
      </c>
      <c r="K378" s="19">
        <v>285.8</v>
      </c>
      <c r="L378" s="18">
        <v>7</v>
      </c>
      <c r="M378" s="19">
        <f t="shared" si="16"/>
        <v>184.62695652173912</v>
      </c>
      <c r="N378" s="9" t="s">
        <v>4466</v>
      </c>
      <c r="O378" s="18" t="s">
        <v>2022</v>
      </c>
      <c r="P378" s="18" t="s">
        <v>75</v>
      </c>
      <c r="Q378" s="20" t="s">
        <v>3533</v>
      </c>
      <c r="R378" s="17" t="s">
        <v>1805</v>
      </c>
      <c r="S378" s="20" t="s">
        <v>163</v>
      </c>
      <c r="T378" s="42">
        <v>187</v>
      </c>
      <c r="W378" s="48" t="s">
        <v>3905</v>
      </c>
      <c r="X378" s="9" t="s">
        <v>4083</v>
      </c>
      <c r="Y378" s="9" t="s">
        <v>4083</v>
      </c>
      <c r="Z378" s="9" t="s">
        <v>4083</v>
      </c>
      <c r="AA378" s="48" t="s">
        <v>4176</v>
      </c>
      <c r="AB378" s="9" t="s">
        <v>4083</v>
      </c>
      <c r="AC378" s="9" t="s">
        <v>4083</v>
      </c>
      <c r="AD378" s="9" t="s">
        <v>4083</v>
      </c>
      <c r="AE378" s="48" t="s">
        <v>4109</v>
      </c>
      <c r="AF378" s="48" t="s">
        <v>11</v>
      </c>
      <c r="AG378" s="9" t="s">
        <v>4083</v>
      </c>
      <c r="AH378" s="9" t="s">
        <v>4083</v>
      </c>
      <c r="AI378" s="9" t="s">
        <v>4083</v>
      </c>
      <c r="AJ378" s="9" t="s">
        <v>4083</v>
      </c>
      <c r="AK378" s="48" t="s">
        <v>4108</v>
      </c>
      <c r="AL378" s="9" t="s">
        <v>4083</v>
      </c>
      <c r="AM378" s="9" t="s">
        <v>4083</v>
      </c>
      <c r="AN378" s="9" t="s">
        <v>4083</v>
      </c>
      <c r="AO378" s="9" t="s">
        <v>4083</v>
      </c>
      <c r="AP378" s="9" t="s">
        <v>4083</v>
      </c>
      <c r="AQ378" s="48" t="s">
        <v>4151</v>
      </c>
      <c r="AR378" s="48" t="s">
        <v>4119</v>
      </c>
      <c r="AS378" s="9" t="s">
        <v>4083</v>
      </c>
      <c r="AT378" s="9" t="s">
        <v>4083</v>
      </c>
      <c r="AU378" s="48" t="s">
        <v>3906</v>
      </c>
      <c r="AV378" s="48" t="s">
        <v>36</v>
      </c>
      <c r="AW378" s="9" t="s">
        <v>4083</v>
      </c>
      <c r="AX378" s="48" t="s">
        <v>1806</v>
      </c>
      <c r="AY378" s="48" t="s">
        <v>4117</v>
      </c>
      <c r="AZ378" s="48" t="s">
        <v>4108</v>
      </c>
    </row>
    <row r="379" spans="1:52" s="20" customFormat="1" ht="25.5" x14ac:dyDescent="0.2">
      <c r="A379" s="18" t="s">
        <v>7</v>
      </c>
      <c r="B379" s="18" t="s">
        <v>48</v>
      </c>
      <c r="C379" s="18">
        <v>115</v>
      </c>
      <c r="D379" s="15">
        <v>61</v>
      </c>
      <c r="E379" s="15">
        <v>54</v>
      </c>
      <c r="F379" s="16">
        <f t="shared" si="17"/>
        <v>0.5304347826086957</v>
      </c>
      <c r="G379" s="15"/>
      <c r="H379" s="17"/>
      <c r="I379" s="19">
        <v>21585.5</v>
      </c>
      <c r="J379" s="19">
        <v>21089.5</v>
      </c>
      <c r="K379" s="19">
        <v>294.3</v>
      </c>
      <c r="L379" s="18">
        <v>11</v>
      </c>
      <c r="M379" s="19">
        <f t="shared" si="16"/>
        <v>187.7</v>
      </c>
      <c r="N379" s="9" t="s">
        <v>4466</v>
      </c>
      <c r="O379" s="18" t="s">
        <v>2022</v>
      </c>
      <c r="P379" s="18" t="s">
        <v>85</v>
      </c>
      <c r="Q379" s="20" t="s">
        <v>135</v>
      </c>
      <c r="R379" s="17" t="s">
        <v>1804</v>
      </c>
      <c r="S379" s="18"/>
      <c r="T379" s="42">
        <v>111</v>
      </c>
      <c r="W379" s="48" t="s">
        <v>158</v>
      </c>
      <c r="X379" s="9" t="s">
        <v>4083</v>
      </c>
      <c r="Y379" s="9" t="s">
        <v>4083</v>
      </c>
      <c r="Z379" s="9" t="s">
        <v>4083</v>
      </c>
      <c r="AA379" s="48" t="s">
        <v>4108</v>
      </c>
      <c r="AB379" s="48" t="s">
        <v>4106</v>
      </c>
      <c r="AC379" s="9" t="s">
        <v>4083</v>
      </c>
      <c r="AD379" s="9" t="s">
        <v>4083</v>
      </c>
      <c r="AE379" s="48" t="s">
        <v>4138</v>
      </c>
      <c r="AF379" s="48" t="s">
        <v>3243</v>
      </c>
      <c r="AG379" s="9" t="s">
        <v>4083</v>
      </c>
      <c r="AH379" s="9" t="s">
        <v>4083</v>
      </c>
      <c r="AI379" s="9" t="s">
        <v>4083</v>
      </c>
      <c r="AJ379" s="9" t="s">
        <v>4083</v>
      </c>
      <c r="AK379" s="9" t="s">
        <v>4083</v>
      </c>
      <c r="AL379" s="9" t="s">
        <v>4083</v>
      </c>
      <c r="AM379" s="9" t="s">
        <v>4083</v>
      </c>
      <c r="AN379" s="9" t="s">
        <v>4083</v>
      </c>
      <c r="AO379" s="9" t="s">
        <v>4083</v>
      </c>
      <c r="AP379" s="9" t="s">
        <v>4083</v>
      </c>
      <c r="AQ379" s="48" t="s">
        <v>37</v>
      </c>
      <c r="AR379" s="48" t="s">
        <v>4133</v>
      </c>
      <c r="AS379" s="9" t="s">
        <v>4083</v>
      </c>
      <c r="AT379" s="9" t="s">
        <v>4083</v>
      </c>
      <c r="AU379" s="48" t="s">
        <v>4578</v>
      </c>
      <c r="AV379" s="48" t="s">
        <v>4163</v>
      </c>
      <c r="AW379" s="9" t="s">
        <v>4083</v>
      </c>
      <c r="AX379" s="48" t="s">
        <v>4108</v>
      </c>
      <c r="AY379" s="48" t="s">
        <v>68</v>
      </c>
      <c r="AZ379" s="48" t="s">
        <v>3908</v>
      </c>
    </row>
    <row r="380" spans="1:52" s="20" customFormat="1" ht="25.5" x14ac:dyDescent="0.2">
      <c r="A380" s="18" t="s">
        <v>7</v>
      </c>
      <c r="B380" s="18" t="s">
        <v>31</v>
      </c>
      <c r="C380" s="18">
        <v>115</v>
      </c>
      <c r="D380" s="15">
        <v>52</v>
      </c>
      <c r="E380" s="15">
        <v>63</v>
      </c>
      <c r="F380" s="16">
        <f t="shared" si="17"/>
        <v>0.45217391304347826</v>
      </c>
      <c r="G380" s="15"/>
      <c r="H380" s="17"/>
      <c r="I380" s="19">
        <v>20303.5</v>
      </c>
      <c r="J380" s="19">
        <v>20911.599999999999</v>
      </c>
      <c r="K380" s="30">
        <v>308.7</v>
      </c>
      <c r="L380" s="18">
        <v>8</v>
      </c>
      <c r="M380" s="19">
        <f t="shared" si="16"/>
        <v>176.55217391304348</v>
      </c>
      <c r="N380" s="9" t="s">
        <v>4466</v>
      </c>
      <c r="O380" s="18" t="s">
        <v>2022</v>
      </c>
      <c r="P380" s="18" t="s">
        <v>83</v>
      </c>
      <c r="Q380" s="18"/>
      <c r="R380" s="17"/>
      <c r="S380" s="18"/>
      <c r="T380" s="42">
        <v>0</v>
      </c>
      <c r="W380" s="48" t="s">
        <v>37</v>
      </c>
      <c r="X380" s="9" t="s">
        <v>4083</v>
      </c>
      <c r="Y380" s="9" t="s">
        <v>4083</v>
      </c>
      <c r="Z380" s="9" t="s">
        <v>4083</v>
      </c>
      <c r="AA380" s="9" t="s">
        <v>4083</v>
      </c>
      <c r="AB380" s="48" t="s">
        <v>3906</v>
      </c>
      <c r="AC380" s="9" t="s">
        <v>4083</v>
      </c>
      <c r="AD380" s="9" t="s">
        <v>4083</v>
      </c>
      <c r="AE380" s="48" t="s">
        <v>37</v>
      </c>
      <c r="AF380" s="48" t="s">
        <v>3906</v>
      </c>
      <c r="AG380" s="9" t="s">
        <v>4083</v>
      </c>
      <c r="AH380" s="9" t="s">
        <v>4083</v>
      </c>
      <c r="AI380" s="9" t="s">
        <v>4083</v>
      </c>
      <c r="AJ380" s="9" t="s">
        <v>4083</v>
      </c>
      <c r="AK380" s="48" t="s">
        <v>4106</v>
      </c>
      <c r="AL380" s="9" t="s">
        <v>4083</v>
      </c>
      <c r="AM380" s="9" t="s">
        <v>4083</v>
      </c>
      <c r="AN380" s="9" t="s">
        <v>4083</v>
      </c>
      <c r="AO380" s="9" t="s">
        <v>4083</v>
      </c>
      <c r="AP380" s="9" t="s">
        <v>4083</v>
      </c>
      <c r="AQ380" s="48" t="s">
        <v>3731</v>
      </c>
      <c r="AR380" s="48" t="s">
        <v>4109</v>
      </c>
      <c r="AS380" s="9" t="s">
        <v>4083</v>
      </c>
      <c r="AT380" s="9" t="s">
        <v>4083</v>
      </c>
      <c r="AU380" s="48" t="s">
        <v>2385</v>
      </c>
      <c r="AV380" s="48" t="s">
        <v>2385</v>
      </c>
      <c r="AW380" s="50" t="s">
        <v>4083</v>
      </c>
      <c r="AX380" s="48" t="s">
        <v>4133</v>
      </c>
      <c r="AY380" s="48" t="s">
        <v>4125</v>
      </c>
      <c r="AZ380" s="9" t="s">
        <v>3907</v>
      </c>
    </row>
    <row r="381" spans="1:52" s="20" customFormat="1" ht="25.5" x14ac:dyDescent="0.2">
      <c r="A381" s="18" t="s">
        <v>7</v>
      </c>
      <c r="B381" s="18" t="s">
        <v>118</v>
      </c>
      <c r="C381" s="18">
        <v>115</v>
      </c>
      <c r="D381" s="15">
        <v>53</v>
      </c>
      <c r="E381" s="15">
        <v>62</v>
      </c>
      <c r="F381" s="16">
        <f t="shared" si="17"/>
        <v>0.46086956521739131</v>
      </c>
      <c r="G381" s="15"/>
      <c r="H381" s="17"/>
      <c r="I381" s="19">
        <v>19835.2</v>
      </c>
      <c r="J381" s="19">
        <v>20568.2</v>
      </c>
      <c r="K381" s="19">
        <v>273.5</v>
      </c>
      <c r="L381" s="18">
        <v>5</v>
      </c>
      <c r="M381" s="19">
        <f t="shared" si="16"/>
        <v>172.48000000000002</v>
      </c>
      <c r="N381" s="9" t="s">
        <v>4466</v>
      </c>
      <c r="O381" s="18" t="s">
        <v>2022</v>
      </c>
      <c r="P381" s="18" t="s">
        <v>119</v>
      </c>
      <c r="Q381" s="18" t="s">
        <v>122</v>
      </c>
      <c r="R381" s="58" t="s">
        <v>1799</v>
      </c>
      <c r="S381" s="18"/>
      <c r="T381" s="42">
        <v>52</v>
      </c>
      <c r="W381" s="48" t="s">
        <v>2385</v>
      </c>
      <c r="X381" s="9" t="s">
        <v>4083</v>
      </c>
      <c r="Y381" s="9" t="s">
        <v>4083</v>
      </c>
      <c r="Z381" s="9" t="s">
        <v>4083</v>
      </c>
      <c r="AA381" s="48" t="s">
        <v>37</v>
      </c>
      <c r="AB381" s="48" t="s">
        <v>4129</v>
      </c>
      <c r="AC381" s="9" t="s">
        <v>4083</v>
      </c>
      <c r="AD381" s="9" t="s">
        <v>4083</v>
      </c>
      <c r="AE381" s="48" t="s">
        <v>2385</v>
      </c>
      <c r="AF381" s="48" t="s">
        <v>1803</v>
      </c>
      <c r="AG381" s="9" t="s">
        <v>4083</v>
      </c>
      <c r="AH381" s="9" t="s">
        <v>4083</v>
      </c>
      <c r="AI381" s="9" t="s">
        <v>4083</v>
      </c>
      <c r="AJ381" s="9" t="s">
        <v>4083</v>
      </c>
      <c r="AK381" s="48" t="s">
        <v>4166</v>
      </c>
      <c r="AL381" s="9" t="s">
        <v>4083</v>
      </c>
      <c r="AM381" s="9" t="s">
        <v>4083</v>
      </c>
      <c r="AN381" s="9" t="s">
        <v>4083</v>
      </c>
      <c r="AO381" s="9" t="s">
        <v>4083</v>
      </c>
      <c r="AP381" s="9" t="s">
        <v>4083</v>
      </c>
      <c r="AQ381" s="48" t="s">
        <v>12</v>
      </c>
      <c r="AR381" s="48" t="s">
        <v>4125</v>
      </c>
      <c r="AS381" s="50" t="s">
        <v>4083</v>
      </c>
      <c r="AT381" s="50" t="s">
        <v>4083</v>
      </c>
      <c r="AU381" s="9" t="s">
        <v>4083</v>
      </c>
      <c r="AV381" s="48" t="s">
        <v>104</v>
      </c>
      <c r="AW381" s="50" t="s">
        <v>4083</v>
      </c>
      <c r="AX381" s="48" t="s">
        <v>4107</v>
      </c>
      <c r="AY381" s="48" t="s">
        <v>4108</v>
      </c>
      <c r="AZ381" s="48" t="s">
        <v>4109</v>
      </c>
    </row>
    <row r="382" spans="1:52" s="20" customFormat="1" ht="25.5" x14ac:dyDescent="0.2">
      <c r="A382" s="18" t="s">
        <v>7</v>
      </c>
      <c r="B382" s="18" t="s">
        <v>64</v>
      </c>
      <c r="C382" s="18">
        <v>115</v>
      </c>
      <c r="D382" s="15">
        <v>56</v>
      </c>
      <c r="E382" s="15">
        <v>59</v>
      </c>
      <c r="F382" s="16">
        <f t="shared" si="17"/>
        <v>0.48695652173913045</v>
      </c>
      <c r="G382" s="15"/>
      <c r="H382" s="17"/>
      <c r="I382" s="19">
        <v>19690.900000000001</v>
      </c>
      <c r="J382" s="19">
        <v>19869.2</v>
      </c>
      <c r="K382" s="19">
        <v>303.7</v>
      </c>
      <c r="L382" s="18">
        <v>8</v>
      </c>
      <c r="M382" s="19">
        <f t="shared" si="16"/>
        <v>171.22521739130437</v>
      </c>
      <c r="N382" s="9" t="s">
        <v>4466</v>
      </c>
      <c r="O382" s="18" t="s">
        <v>2022</v>
      </c>
      <c r="P382" s="18" t="s">
        <v>88</v>
      </c>
      <c r="Q382" s="18" t="s">
        <v>3533</v>
      </c>
      <c r="R382" s="17" t="s">
        <v>1804</v>
      </c>
      <c r="S382" s="18" t="s">
        <v>163</v>
      </c>
      <c r="T382" s="42">
        <v>165</v>
      </c>
      <c r="W382" s="48" t="s">
        <v>4192</v>
      </c>
      <c r="X382" s="9" t="s">
        <v>4083</v>
      </c>
      <c r="Y382" s="9" t="s">
        <v>4083</v>
      </c>
      <c r="Z382" s="9" t="s">
        <v>4083</v>
      </c>
      <c r="AA382" s="48" t="s">
        <v>2385</v>
      </c>
      <c r="AB382" s="48" t="s">
        <v>34</v>
      </c>
      <c r="AC382" s="9" t="s">
        <v>4083</v>
      </c>
      <c r="AD382" s="9" t="s">
        <v>4083</v>
      </c>
      <c r="AE382" s="55" t="s">
        <v>4464</v>
      </c>
      <c r="AF382" s="48" t="s">
        <v>1803</v>
      </c>
      <c r="AG382" s="9" t="s">
        <v>4083</v>
      </c>
      <c r="AH382" s="9" t="s">
        <v>4083</v>
      </c>
      <c r="AI382" s="9" t="s">
        <v>4083</v>
      </c>
      <c r="AJ382" s="9" t="s">
        <v>4083</v>
      </c>
      <c r="AK382" s="48" t="s">
        <v>4138</v>
      </c>
      <c r="AL382" s="50" t="s">
        <v>4083</v>
      </c>
      <c r="AM382" s="50" t="s">
        <v>4083</v>
      </c>
      <c r="AN382" s="50" t="s">
        <v>4083</v>
      </c>
      <c r="AO382" s="50" t="s">
        <v>4083</v>
      </c>
      <c r="AP382" s="50" t="s">
        <v>4083</v>
      </c>
      <c r="AQ382" s="48" t="s">
        <v>4179</v>
      </c>
      <c r="AR382" s="9" t="s">
        <v>4083</v>
      </c>
      <c r="AS382" s="50" t="s">
        <v>4083</v>
      </c>
      <c r="AT382" s="50" t="s">
        <v>4083</v>
      </c>
      <c r="AU382" s="48" t="s">
        <v>3905</v>
      </c>
      <c r="AV382" s="48" t="s">
        <v>2384</v>
      </c>
      <c r="AW382" s="9" t="s">
        <v>4083</v>
      </c>
      <c r="AX382" s="48" t="s">
        <v>73</v>
      </c>
      <c r="AY382" s="48" t="s">
        <v>4108</v>
      </c>
      <c r="AZ382" s="48" t="s">
        <v>4106</v>
      </c>
    </row>
    <row r="383" spans="1:52" s="20" customFormat="1" ht="25.5" x14ac:dyDescent="0.2">
      <c r="A383" s="18" t="s">
        <v>7</v>
      </c>
      <c r="B383" s="18" t="s">
        <v>24</v>
      </c>
      <c r="C383" s="18">
        <v>115</v>
      </c>
      <c r="D383" s="15">
        <v>45</v>
      </c>
      <c r="E383" s="15">
        <v>70</v>
      </c>
      <c r="F383" s="16">
        <f t="shared" si="17"/>
        <v>0.39130434782608697</v>
      </c>
      <c r="G383" s="15"/>
      <c r="H383" s="17"/>
      <c r="I383" s="19">
        <v>18910</v>
      </c>
      <c r="J383" s="19">
        <v>20569.7</v>
      </c>
      <c r="K383" s="19">
        <v>248</v>
      </c>
      <c r="L383" s="18">
        <v>4</v>
      </c>
      <c r="M383" s="19">
        <f t="shared" si="16"/>
        <v>164.43478260869566</v>
      </c>
      <c r="N383" s="9" t="s">
        <v>4466</v>
      </c>
      <c r="O383" s="18" t="s">
        <v>2022</v>
      </c>
      <c r="P383" s="18" t="s">
        <v>77</v>
      </c>
      <c r="Q383" s="18"/>
      <c r="R383" s="17"/>
      <c r="T383" s="42">
        <v>0</v>
      </c>
      <c r="W383" s="48" t="s">
        <v>2386</v>
      </c>
      <c r="X383" s="9" t="s">
        <v>4083</v>
      </c>
      <c r="Y383" s="9" t="s">
        <v>4083</v>
      </c>
      <c r="Z383" s="9" t="s">
        <v>4083</v>
      </c>
      <c r="AA383" s="48" t="s">
        <v>2385</v>
      </c>
      <c r="AB383" s="48" t="s">
        <v>4107</v>
      </c>
      <c r="AC383" s="9" t="s">
        <v>4083</v>
      </c>
      <c r="AD383" s="9" t="s">
        <v>4083</v>
      </c>
      <c r="AE383" s="9" t="s">
        <v>4083</v>
      </c>
      <c r="AF383" s="48" t="s">
        <v>2386</v>
      </c>
      <c r="AG383" s="9" t="s">
        <v>4083</v>
      </c>
      <c r="AH383" s="9" t="s">
        <v>4083</v>
      </c>
      <c r="AI383" s="9" t="s">
        <v>4083</v>
      </c>
      <c r="AJ383" s="9" t="s">
        <v>4083</v>
      </c>
      <c r="AK383" s="48" t="s">
        <v>4133</v>
      </c>
      <c r="AL383" s="9" t="s">
        <v>4083</v>
      </c>
      <c r="AM383" s="9" t="s">
        <v>4083</v>
      </c>
      <c r="AN383" s="9" t="s">
        <v>4083</v>
      </c>
      <c r="AO383" s="9" t="s">
        <v>4083</v>
      </c>
      <c r="AP383" s="9" t="s">
        <v>4083</v>
      </c>
      <c r="AQ383" s="48" t="s">
        <v>4110</v>
      </c>
      <c r="AR383" s="48" t="s">
        <v>4574</v>
      </c>
      <c r="AS383" s="9" t="s">
        <v>4083</v>
      </c>
      <c r="AT383" s="9" t="s">
        <v>4083</v>
      </c>
      <c r="AU383" s="48" t="s">
        <v>37</v>
      </c>
      <c r="AV383" s="48" t="s">
        <v>35</v>
      </c>
      <c r="AW383" s="9" t="s">
        <v>4083</v>
      </c>
      <c r="AX383" s="48" t="s">
        <v>4577</v>
      </c>
      <c r="AY383" s="48" t="s">
        <v>4108</v>
      </c>
      <c r="AZ383" s="48" t="s">
        <v>3908</v>
      </c>
    </row>
    <row r="384" spans="1:52" s="20" customFormat="1" ht="25.5" x14ac:dyDescent="0.2">
      <c r="A384" s="18" t="s">
        <v>7</v>
      </c>
      <c r="B384" s="18" t="s">
        <v>1811</v>
      </c>
      <c r="C384" s="18">
        <v>115</v>
      </c>
      <c r="D384" s="15">
        <v>38</v>
      </c>
      <c r="E384" s="39">
        <v>77</v>
      </c>
      <c r="F384" s="16">
        <f t="shared" si="17"/>
        <v>0.33043478260869563</v>
      </c>
      <c r="G384" s="15"/>
      <c r="H384" s="17"/>
      <c r="I384" s="19">
        <v>19194.900000000001</v>
      </c>
      <c r="J384" s="30">
        <v>21243.4</v>
      </c>
      <c r="K384" s="19">
        <v>283.2</v>
      </c>
      <c r="L384" s="18">
        <v>8</v>
      </c>
      <c r="M384" s="19">
        <f t="shared" si="16"/>
        <v>166.91217391304349</v>
      </c>
      <c r="N384" s="9" t="s">
        <v>4466</v>
      </c>
      <c r="O384" s="18" t="s">
        <v>2022</v>
      </c>
      <c r="P384" s="18" t="s">
        <v>161</v>
      </c>
      <c r="Q384" s="20" t="s">
        <v>135</v>
      </c>
      <c r="R384" s="17" t="s">
        <v>1805</v>
      </c>
      <c r="S384" s="20" t="s">
        <v>125</v>
      </c>
      <c r="T384" s="42">
        <v>222</v>
      </c>
      <c r="W384" s="48" t="s">
        <v>4194</v>
      </c>
      <c r="X384" s="9" t="s">
        <v>4083</v>
      </c>
      <c r="Y384" s="9" t="s">
        <v>4083</v>
      </c>
      <c r="Z384" s="9" t="s">
        <v>4083</v>
      </c>
      <c r="AA384" s="48" t="s">
        <v>37</v>
      </c>
      <c r="AB384" s="48" t="s">
        <v>4579</v>
      </c>
      <c r="AC384" s="9" t="s">
        <v>4083</v>
      </c>
      <c r="AD384" s="9" t="s">
        <v>4083</v>
      </c>
      <c r="AE384" s="48" t="s">
        <v>2387</v>
      </c>
      <c r="AF384" s="48" t="s">
        <v>2386</v>
      </c>
      <c r="AG384" s="9" t="s">
        <v>4083</v>
      </c>
      <c r="AH384" s="9" t="s">
        <v>4083</v>
      </c>
      <c r="AI384" s="9" t="s">
        <v>4083</v>
      </c>
      <c r="AJ384" s="9" t="s">
        <v>4083</v>
      </c>
      <c r="AK384" s="48" t="s">
        <v>111</v>
      </c>
      <c r="AL384" s="9" t="s">
        <v>4083</v>
      </c>
      <c r="AM384" s="9" t="s">
        <v>4083</v>
      </c>
      <c r="AN384" s="9" t="s">
        <v>4083</v>
      </c>
      <c r="AO384" s="9" t="s">
        <v>4083</v>
      </c>
      <c r="AP384" s="9" t="s">
        <v>4083</v>
      </c>
      <c r="AQ384" s="48" t="s">
        <v>57</v>
      </c>
      <c r="AR384" s="48" t="s">
        <v>2386</v>
      </c>
      <c r="AS384" s="9" t="s">
        <v>4083</v>
      </c>
      <c r="AT384" s="9" t="s">
        <v>4083</v>
      </c>
      <c r="AU384" s="48" t="s">
        <v>68</v>
      </c>
      <c r="AV384" s="9" t="s">
        <v>4083</v>
      </c>
      <c r="AW384" s="9" t="s">
        <v>4083</v>
      </c>
      <c r="AX384" s="48" t="s">
        <v>35</v>
      </c>
      <c r="AY384" s="48" t="s">
        <v>35</v>
      </c>
      <c r="AZ384" s="9" t="s">
        <v>3907</v>
      </c>
    </row>
    <row r="385" spans="1:52" s="20" customFormat="1" ht="25.5" x14ac:dyDescent="0.2">
      <c r="A385" s="18" t="s">
        <v>7</v>
      </c>
      <c r="B385" s="18" t="s">
        <v>27</v>
      </c>
      <c r="C385" s="18">
        <v>92</v>
      </c>
      <c r="D385" s="39">
        <v>59</v>
      </c>
      <c r="E385" s="15">
        <v>33</v>
      </c>
      <c r="F385" s="29">
        <f t="shared" si="17"/>
        <v>0.64130434782608692</v>
      </c>
      <c r="G385" s="15"/>
      <c r="H385" s="17"/>
      <c r="I385" s="30">
        <v>17546.099999999999</v>
      </c>
      <c r="J385" s="19">
        <v>16435.900000000001</v>
      </c>
      <c r="K385" s="19">
        <v>280.5</v>
      </c>
      <c r="L385" s="34">
        <v>18</v>
      </c>
      <c r="M385" s="30">
        <f t="shared" si="16"/>
        <v>190.71847826086955</v>
      </c>
      <c r="N385" s="9" t="s">
        <v>4469</v>
      </c>
      <c r="O385" s="18" t="s">
        <v>2021</v>
      </c>
      <c r="P385" s="18" t="s">
        <v>79</v>
      </c>
      <c r="Q385" s="36" t="s">
        <v>3541</v>
      </c>
      <c r="R385" s="17" t="s">
        <v>4113</v>
      </c>
      <c r="S385" s="20" t="s">
        <v>125</v>
      </c>
      <c r="T385" s="42">
        <v>234</v>
      </c>
      <c r="W385" s="9" t="s">
        <v>4083</v>
      </c>
      <c r="X385" s="9" t="s">
        <v>4083</v>
      </c>
      <c r="Y385" s="9" t="s">
        <v>4083</v>
      </c>
      <c r="Z385" s="9" t="s">
        <v>4083</v>
      </c>
      <c r="AA385" s="48" t="s">
        <v>4110</v>
      </c>
      <c r="AB385" s="48" t="s">
        <v>4165</v>
      </c>
      <c r="AC385" s="9" t="s">
        <v>4083</v>
      </c>
      <c r="AD385" s="9" t="s">
        <v>4083</v>
      </c>
      <c r="AE385" s="48" t="s">
        <v>4159</v>
      </c>
      <c r="AF385" s="48" t="s">
        <v>4110</v>
      </c>
      <c r="AG385" s="9" t="s">
        <v>4083</v>
      </c>
      <c r="AH385" s="9" t="s">
        <v>4083</v>
      </c>
      <c r="AI385" s="9" t="s">
        <v>4083</v>
      </c>
      <c r="AJ385" s="9" t="s">
        <v>4083</v>
      </c>
      <c r="AK385" s="55" t="s">
        <v>65</v>
      </c>
      <c r="AL385" s="9" t="s">
        <v>4083</v>
      </c>
      <c r="AM385" s="9" t="s">
        <v>4083</v>
      </c>
      <c r="AN385" s="9" t="s">
        <v>4083</v>
      </c>
      <c r="AO385" s="9" t="s">
        <v>4083</v>
      </c>
      <c r="AP385" s="9" t="s">
        <v>4083</v>
      </c>
      <c r="AQ385" s="48" t="s">
        <v>4104</v>
      </c>
      <c r="AR385" s="48" t="s">
        <v>2384</v>
      </c>
      <c r="AS385" s="9" t="s">
        <v>4083</v>
      </c>
      <c r="AT385" s="9" t="s">
        <v>4083</v>
      </c>
      <c r="AU385" s="48" t="s">
        <v>1805</v>
      </c>
      <c r="AV385" s="48" t="s">
        <v>2384</v>
      </c>
      <c r="AW385" s="9" t="s">
        <v>4083</v>
      </c>
      <c r="AX385" s="48" t="s">
        <v>3071</v>
      </c>
      <c r="AY385" s="48" t="s">
        <v>4143</v>
      </c>
      <c r="AZ385" s="48" t="s">
        <v>3908</v>
      </c>
    </row>
    <row r="386" spans="1:52" s="20" customFormat="1" ht="25.5" x14ac:dyDescent="0.2">
      <c r="A386" s="18" t="s">
        <v>7</v>
      </c>
      <c r="B386" s="18" t="s">
        <v>2394</v>
      </c>
      <c r="C386" s="18">
        <v>92</v>
      </c>
      <c r="D386" s="15">
        <v>54</v>
      </c>
      <c r="E386" s="15">
        <v>38</v>
      </c>
      <c r="F386" s="16">
        <f t="shared" si="17"/>
        <v>0.58695652173913049</v>
      </c>
      <c r="G386" s="15"/>
      <c r="H386" s="17"/>
      <c r="I386" s="19">
        <v>17227.2</v>
      </c>
      <c r="J386" s="19">
        <v>16076.6</v>
      </c>
      <c r="K386" s="19">
        <v>282.7</v>
      </c>
      <c r="L386" s="18">
        <v>8</v>
      </c>
      <c r="M386" s="19">
        <f t="shared" si="16"/>
        <v>187.25217391304349</v>
      </c>
      <c r="N386" s="9" t="s">
        <v>4469</v>
      </c>
      <c r="O386" s="18" t="s">
        <v>2021</v>
      </c>
      <c r="P386" s="18" t="s">
        <v>2395</v>
      </c>
      <c r="Q386" s="20" t="s">
        <v>121</v>
      </c>
      <c r="R386" s="17" t="s">
        <v>1799</v>
      </c>
      <c r="T386" s="42">
        <v>52</v>
      </c>
      <c r="W386" s="48" t="s">
        <v>4142</v>
      </c>
      <c r="X386" s="9" t="s">
        <v>4083</v>
      </c>
      <c r="Y386" s="9" t="s">
        <v>4083</v>
      </c>
      <c r="Z386" s="9" t="s">
        <v>4083</v>
      </c>
      <c r="AA386" s="48" t="s">
        <v>4149</v>
      </c>
      <c r="AB386" s="48" t="s">
        <v>13</v>
      </c>
      <c r="AC386" s="9" t="s">
        <v>4083</v>
      </c>
      <c r="AD386" s="9" t="s">
        <v>4083</v>
      </c>
      <c r="AE386" s="48" t="s">
        <v>3731</v>
      </c>
      <c r="AF386" s="48" t="s">
        <v>2733</v>
      </c>
      <c r="AG386" s="9" t="s">
        <v>4083</v>
      </c>
      <c r="AH386" s="9" t="s">
        <v>4083</v>
      </c>
      <c r="AI386" s="9" t="s">
        <v>4083</v>
      </c>
      <c r="AJ386" s="9" t="s">
        <v>4083</v>
      </c>
      <c r="AK386" s="48" t="s">
        <v>4138</v>
      </c>
      <c r="AL386" s="9" t="s">
        <v>4083</v>
      </c>
      <c r="AM386" s="9" t="s">
        <v>4083</v>
      </c>
      <c r="AN386" s="9" t="s">
        <v>4083</v>
      </c>
      <c r="AO386" s="9" t="s">
        <v>4083</v>
      </c>
      <c r="AP386" s="9" t="s">
        <v>4083</v>
      </c>
      <c r="AQ386" s="48" t="s">
        <v>4105</v>
      </c>
      <c r="AR386" s="48" t="s">
        <v>1806</v>
      </c>
      <c r="AS386" s="9" t="s">
        <v>4083</v>
      </c>
      <c r="AT386" s="9" t="s">
        <v>4083</v>
      </c>
      <c r="AU386" s="48" t="s">
        <v>3731</v>
      </c>
      <c r="AV386" s="48" t="s">
        <v>4159</v>
      </c>
      <c r="AW386" s="9" t="s">
        <v>4083</v>
      </c>
      <c r="AX386" s="48" t="s">
        <v>4108</v>
      </c>
      <c r="AY386" s="9" t="s">
        <v>4083</v>
      </c>
      <c r="AZ386" s="48" t="s">
        <v>3908</v>
      </c>
    </row>
    <row r="387" spans="1:52" s="20" customFormat="1" ht="25.5" x14ac:dyDescent="0.2">
      <c r="A387" s="18" t="s">
        <v>7</v>
      </c>
      <c r="B387" s="18" t="s">
        <v>48</v>
      </c>
      <c r="C387" s="18">
        <v>92</v>
      </c>
      <c r="D387" s="15">
        <v>53</v>
      </c>
      <c r="E387" s="15">
        <v>39</v>
      </c>
      <c r="F387" s="16">
        <f t="shared" si="17"/>
        <v>0.57608695652173914</v>
      </c>
      <c r="G387" s="15"/>
      <c r="H387" s="17"/>
      <c r="I387" s="19">
        <v>16891.5</v>
      </c>
      <c r="J387" s="19">
        <v>16280</v>
      </c>
      <c r="K387" s="19">
        <v>284.2</v>
      </c>
      <c r="L387" s="18">
        <v>10</v>
      </c>
      <c r="M387" s="19">
        <f t="shared" si="16"/>
        <v>183.60326086956522</v>
      </c>
      <c r="N387" s="9" t="s">
        <v>4469</v>
      </c>
      <c r="O387" s="18" t="s">
        <v>2021</v>
      </c>
      <c r="P387" s="18" t="s">
        <v>85</v>
      </c>
      <c r="Q387" s="20" t="s">
        <v>135</v>
      </c>
      <c r="R387" s="17" t="s">
        <v>1804</v>
      </c>
      <c r="T387" s="42">
        <v>111</v>
      </c>
      <c r="W387" s="48" t="s">
        <v>16</v>
      </c>
      <c r="X387" s="9" t="s">
        <v>4083</v>
      </c>
      <c r="Y387" s="9" t="s">
        <v>4083</v>
      </c>
      <c r="Z387" s="9" t="s">
        <v>4083</v>
      </c>
      <c r="AA387" s="48" t="s">
        <v>1805</v>
      </c>
      <c r="AB387" s="48" t="s">
        <v>1805</v>
      </c>
      <c r="AC387" s="9" t="s">
        <v>4083</v>
      </c>
      <c r="AD387" s="9" t="s">
        <v>4083</v>
      </c>
      <c r="AE387" s="48" t="s">
        <v>4110</v>
      </c>
      <c r="AF387" s="48" t="s">
        <v>2387</v>
      </c>
      <c r="AG387" s="9" t="s">
        <v>4083</v>
      </c>
      <c r="AH387" s="9" t="s">
        <v>4083</v>
      </c>
      <c r="AI387" s="9" t="s">
        <v>4083</v>
      </c>
      <c r="AJ387" s="9" t="s">
        <v>4083</v>
      </c>
      <c r="AK387" s="9" t="s">
        <v>4083</v>
      </c>
      <c r="AL387" s="9" t="s">
        <v>4083</v>
      </c>
      <c r="AM387" s="9" t="s">
        <v>4083</v>
      </c>
      <c r="AN387" s="9" t="s">
        <v>4083</v>
      </c>
      <c r="AO387" s="9" t="s">
        <v>4083</v>
      </c>
      <c r="AP387" s="9" t="s">
        <v>4083</v>
      </c>
      <c r="AQ387" s="48" t="s">
        <v>4151</v>
      </c>
      <c r="AR387" s="48" t="s">
        <v>4110</v>
      </c>
      <c r="AS387" s="9" t="s">
        <v>4083</v>
      </c>
      <c r="AT387" s="9" t="s">
        <v>4083</v>
      </c>
      <c r="AU387" s="48" t="s">
        <v>55</v>
      </c>
      <c r="AV387" s="48" t="s">
        <v>12</v>
      </c>
      <c r="AW387" s="9" t="s">
        <v>4083</v>
      </c>
      <c r="AX387" s="48" t="s">
        <v>1805</v>
      </c>
      <c r="AY387" s="48" t="s">
        <v>4133</v>
      </c>
      <c r="AZ387" s="48" t="s">
        <v>3908</v>
      </c>
    </row>
    <row r="388" spans="1:52" s="20" customFormat="1" ht="25.5" x14ac:dyDescent="0.2">
      <c r="A388" s="18" t="s">
        <v>7</v>
      </c>
      <c r="B388" s="18" t="s">
        <v>1965</v>
      </c>
      <c r="C388" s="18">
        <v>92</v>
      </c>
      <c r="D388" s="15">
        <v>53</v>
      </c>
      <c r="E388" s="15">
        <v>39</v>
      </c>
      <c r="F388" s="16">
        <f t="shared" si="17"/>
        <v>0.57608695652173914</v>
      </c>
      <c r="G388" s="15"/>
      <c r="H388" s="17"/>
      <c r="I388" s="19">
        <v>16404</v>
      </c>
      <c r="J388" s="19">
        <v>15499.8</v>
      </c>
      <c r="K388" s="19">
        <v>270.3</v>
      </c>
      <c r="L388" s="18">
        <v>11</v>
      </c>
      <c r="M388" s="19">
        <f t="shared" si="16"/>
        <v>178.30434782608697</v>
      </c>
      <c r="N388" s="9" t="s">
        <v>4469</v>
      </c>
      <c r="O388" s="18" t="s">
        <v>2021</v>
      </c>
      <c r="P388" s="18" t="s">
        <v>1964</v>
      </c>
      <c r="Q388" s="36" t="s">
        <v>3541</v>
      </c>
      <c r="R388" s="17" t="s">
        <v>4113</v>
      </c>
      <c r="S388" s="36" t="s">
        <v>164</v>
      </c>
      <c r="T388" s="45">
        <v>302</v>
      </c>
      <c r="W388" s="48" t="s">
        <v>3243</v>
      </c>
      <c r="X388" s="9" t="s">
        <v>4083</v>
      </c>
      <c r="Y388" s="9" t="s">
        <v>4083</v>
      </c>
      <c r="Z388" s="9" t="s">
        <v>4083</v>
      </c>
      <c r="AA388" s="48" t="s">
        <v>4110</v>
      </c>
      <c r="AB388" s="48" t="s">
        <v>4108</v>
      </c>
      <c r="AC388" s="9" t="s">
        <v>4083</v>
      </c>
      <c r="AD388" s="9" t="s">
        <v>4083</v>
      </c>
      <c r="AE388" s="55" t="s">
        <v>4143</v>
      </c>
      <c r="AF388" s="48" t="s">
        <v>4133</v>
      </c>
      <c r="AG388" s="9" t="s">
        <v>4083</v>
      </c>
      <c r="AH388" s="9" t="s">
        <v>4083</v>
      </c>
      <c r="AI388" s="9" t="s">
        <v>4083</v>
      </c>
      <c r="AJ388" s="9" t="s">
        <v>4083</v>
      </c>
      <c r="AK388" s="48" t="s">
        <v>1805</v>
      </c>
      <c r="AL388" s="9" t="s">
        <v>4083</v>
      </c>
      <c r="AM388" s="9" t="s">
        <v>4083</v>
      </c>
      <c r="AN388" s="9" t="s">
        <v>4083</v>
      </c>
      <c r="AO388" s="9" t="s">
        <v>4083</v>
      </c>
      <c r="AP388" s="9" t="s">
        <v>4083</v>
      </c>
      <c r="AQ388" s="48" t="s">
        <v>4173</v>
      </c>
      <c r="AR388" s="48" t="s">
        <v>3905</v>
      </c>
      <c r="AS388" s="9" t="s">
        <v>4083</v>
      </c>
      <c r="AT388" s="9" t="s">
        <v>4083</v>
      </c>
      <c r="AU388" s="48" t="s">
        <v>1804</v>
      </c>
      <c r="AV388" s="48" t="s">
        <v>4159</v>
      </c>
      <c r="AW388" s="9" t="s">
        <v>4083</v>
      </c>
      <c r="AX388" s="9" t="s">
        <v>4083</v>
      </c>
      <c r="AY388" s="48" t="s">
        <v>4106</v>
      </c>
      <c r="AZ388" s="48" t="s">
        <v>3907</v>
      </c>
    </row>
    <row r="389" spans="1:52" s="20" customFormat="1" ht="25.5" x14ac:dyDescent="0.2">
      <c r="A389" s="18" t="s">
        <v>7</v>
      </c>
      <c r="B389" s="18" t="s">
        <v>41</v>
      </c>
      <c r="C389" s="18">
        <v>92</v>
      </c>
      <c r="D389" s="15">
        <v>51</v>
      </c>
      <c r="E389" s="15">
        <v>41</v>
      </c>
      <c r="F389" s="16">
        <f t="shared" si="17"/>
        <v>0.55434782608695654</v>
      </c>
      <c r="G389" s="15"/>
      <c r="H389" s="17"/>
      <c r="I389" s="19">
        <v>16434.400000000001</v>
      </c>
      <c r="J389" s="19">
        <v>15854.5</v>
      </c>
      <c r="K389" s="19">
        <v>262</v>
      </c>
      <c r="L389" s="18">
        <v>3</v>
      </c>
      <c r="M389" s="19">
        <f t="shared" si="16"/>
        <v>178.63478260869567</v>
      </c>
      <c r="N389" s="9" t="s">
        <v>4469</v>
      </c>
      <c r="O389" s="18" t="s">
        <v>2021</v>
      </c>
      <c r="P389" s="18" t="s">
        <v>75</v>
      </c>
      <c r="Q389" s="20" t="s">
        <v>3533</v>
      </c>
      <c r="R389" s="58" t="s">
        <v>1805</v>
      </c>
      <c r="S389" s="18" t="s">
        <v>163</v>
      </c>
      <c r="T389" s="42">
        <v>187</v>
      </c>
      <c r="W389" s="48" t="s">
        <v>2387</v>
      </c>
      <c r="X389" s="9" t="s">
        <v>4083</v>
      </c>
      <c r="Y389" s="9" t="s">
        <v>4083</v>
      </c>
      <c r="Z389" s="9" t="s">
        <v>4083</v>
      </c>
      <c r="AA389" s="48" t="s">
        <v>2733</v>
      </c>
      <c r="AB389" s="9" t="s">
        <v>4083</v>
      </c>
      <c r="AC389" s="9" t="s">
        <v>4083</v>
      </c>
      <c r="AD389" s="9" t="s">
        <v>4083</v>
      </c>
      <c r="AE389" s="48" t="s">
        <v>1804</v>
      </c>
      <c r="AF389" s="48" t="s">
        <v>37</v>
      </c>
      <c r="AG389" s="9" t="s">
        <v>4083</v>
      </c>
      <c r="AH389" s="9" t="s">
        <v>4083</v>
      </c>
      <c r="AI389" s="9" t="s">
        <v>4083</v>
      </c>
      <c r="AJ389" s="9" t="s">
        <v>4083</v>
      </c>
      <c r="AK389" s="48" t="s">
        <v>1805</v>
      </c>
      <c r="AL389" s="9" t="s">
        <v>4083</v>
      </c>
      <c r="AM389" s="9" t="s">
        <v>4083</v>
      </c>
      <c r="AN389" s="9" t="s">
        <v>4083</v>
      </c>
      <c r="AO389" s="9" t="s">
        <v>4083</v>
      </c>
      <c r="AP389" s="9" t="s">
        <v>4083</v>
      </c>
      <c r="AQ389" s="48" t="s">
        <v>4104</v>
      </c>
      <c r="AR389" s="48" t="s">
        <v>2387</v>
      </c>
      <c r="AS389" s="9" t="s">
        <v>4083</v>
      </c>
      <c r="AT389" s="9" t="s">
        <v>4083</v>
      </c>
      <c r="AU389" s="48" t="s">
        <v>50</v>
      </c>
      <c r="AV389" s="48" t="s">
        <v>4185</v>
      </c>
      <c r="AW389" s="9" t="s">
        <v>4083</v>
      </c>
      <c r="AX389" s="48" t="s">
        <v>4106</v>
      </c>
      <c r="AY389" s="48" t="s">
        <v>14</v>
      </c>
      <c r="AZ389" s="48" t="s">
        <v>4108</v>
      </c>
    </row>
    <row r="390" spans="1:52" s="20" customFormat="1" ht="25.5" x14ac:dyDescent="0.2">
      <c r="A390" s="18" t="s">
        <v>7</v>
      </c>
      <c r="B390" s="18" t="s">
        <v>25</v>
      </c>
      <c r="C390" s="18">
        <v>92</v>
      </c>
      <c r="D390" s="15">
        <v>50</v>
      </c>
      <c r="E390" s="15">
        <v>42</v>
      </c>
      <c r="F390" s="16">
        <f t="shared" si="17"/>
        <v>0.54347826086956519</v>
      </c>
      <c r="G390" s="15"/>
      <c r="H390" s="17"/>
      <c r="I390" s="19">
        <v>17326.599999999999</v>
      </c>
      <c r="J390" s="19">
        <v>16136.2</v>
      </c>
      <c r="K390" s="19">
        <v>291</v>
      </c>
      <c r="L390" s="18">
        <v>11</v>
      </c>
      <c r="M390" s="19">
        <f t="shared" si="16"/>
        <v>188.33260869565217</v>
      </c>
      <c r="N390" s="9" t="s">
        <v>4469</v>
      </c>
      <c r="O390" s="18" t="s">
        <v>2021</v>
      </c>
      <c r="P390" s="18" t="s">
        <v>78</v>
      </c>
      <c r="Q390" s="18" t="s">
        <v>3533</v>
      </c>
      <c r="R390" s="33" t="s">
        <v>3731</v>
      </c>
      <c r="S390" s="36" t="s">
        <v>164</v>
      </c>
      <c r="T390" s="42">
        <v>294</v>
      </c>
      <c r="W390" s="48" t="s">
        <v>4110</v>
      </c>
      <c r="X390" s="9" t="s">
        <v>4083</v>
      </c>
      <c r="Y390" s="9" t="s">
        <v>4083</v>
      </c>
      <c r="Z390" s="9" t="s">
        <v>4083</v>
      </c>
      <c r="AA390" s="48" t="s">
        <v>50</v>
      </c>
      <c r="AB390" s="48" t="s">
        <v>2385</v>
      </c>
      <c r="AC390" s="9" t="s">
        <v>4083</v>
      </c>
      <c r="AD390" s="9" t="s">
        <v>4083</v>
      </c>
      <c r="AE390" s="48" t="s">
        <v>4159</v>
      </c>
      <c r="AF390" s="9" t="s">
        <v>4083</v>
      </c>
      <c r="AG390" s="9" t="s">
        <v>4083</v>
      </c>
      <c r="AH390" s="9" t="s">
        <v>4083</v>
      </c>
      <c r="AI390" s="9" t="s">
        <v>4083</v>
      </c>
      <c r="AJ390" s="9" t="s">
        <v>4083</v>
      </c>
      <c r="AK390" s="48" t="s">
        <v>35</v>
      </c>
      <c r="AL390" s="9" t="s">
        <v>4083</v>
      </c>
      <c r="AM390" s="9" t="s">
        <v>4083</v>
      </c>
      <c r="AN390" s="9" t="s">
        <v>4083</v>
      </c>
      <c r="AO390" s="9" t="s">
        <v>4083</v>
      </c>
      <c r="AP390" s="9" t="s">
        <v>4083</v>
      </c>
      <c r="AQ390" s="48" t="s">
        <v>4130</v>
      </c>
      <c r="AR390" s="48" t="s">
        <v>4106</v>
      </c>
      <c r="AS390" s="9" t="s">
        <v>4083</v>
      </c>
      <c r="AT390" s="9" t="s">
        <v>4083</v>
      </c>
      <c r="AU390" s="48" t="s">
        <v>3731</v>
      </c>
      <c r="AV390" s="48" t="s">
        <v>4159</v>
      </c>
      <c r="AW390" s="9" t="s">
        <v>4083</v>
      </c>
      <c r="AX390" s="48" t="s">
        <v>4138</v>
      </c>
      <c r="AY390" s="48" t="s">
        <v>14</v>
      </c>
      <c r="AZ390" s="48" t="s">
        <v>3908</v>
      </c>
    </row>
    <row r="391" spans="1:52" s="20" customFormat="1" ht="25.5" x14ac:dyDescent="0.2">
      <c r="A391" s="18" t="s">
        <v>7</v>
      </c>
      <c r="B391" s="18" t="s">
        <v>64</v>
      </c>
      <c r="C391" s="18">
        <v>92</v>
      </c>
      <c r="D391" s="15">
        <v>44</v>
      </c>
      <c r="E391" s="15">
        <v>48</v>
      </c>
      <c r="F391" s="16">
        <f t="shared" si="17"/>
        <v>0.47826086956521741</v>
      </c>
      <c r="G391" s="15"/>
      <c r="H391" s="17"/>
      <c r="I391" s="19">
        <v>15527.6</v>
      </c>
      <c r="J391" s="19">
        <v>15774.9</v>
      </c>
      <c r="K391" s="30">
        <v>303.7</v>
      </c>
      <c r="L391" s="18">
        <v>8</v>
      </c>
      <c r="M391" s="19">
        <f t="shared" si="16"/>
        <v>168.77826086956523</v>
      </c>
      <c r="N391" s="9" t="s">
        <v>4469</v>
      </c>
      <c r="O391" s="18" t="s">
        <v>2021</v>
      </c>
      <c r="P391" s="18" t="s">
        <v>88</v>
      </c>
      <c r="Q391" s="20" t="s">
        <v>3533</v>
      </c>
      <c r="R391" s="17" t="s">
        <v>1804</v>
      </c>
      <c r="S391" s="18" t="s">
        <v>163</v>
      </c>
      <c r="T391" s="42">
        <v>165</v>
      </c>
      <c r="W391" s="48" t="s">
        <v>2386</v>
      </c>
      <c r="X391" s="9" t="s">
        <v>4083</v>
      </c>
      <c r="Y391" s="9" t="s">
        <v>4083</v>
      </c>
      <c r="Z391" s="9" t="s">
        <v>4083</v>
      </c>
      <c r="AA391" s="48" t="s">
        <v>3731</v>
      </c>
      <c r="AB391" s="48" t="s">
        <v>35</v>
      </c>
      <c r="AC391" s="9" t="s">
        <v>4083</v>
      </c>
      <c r="AD391" s="9" t="s">
        <v>4083</v>
      </c>
      <c r="AE391" s="55" t="s">
        <v>4143</v>
      </c>
      <c r="AF391" s="48" t="s">
        <v>4108</v>
      </c>
      <c r="AG391" s="9" t="s">
        <v>4083</v>
      </c>
      <c r="AH391" s="9" t="s">
        <v>4083</v>
      </c>
      <c r="AI391" s="9" t="s">
        <v>4083</v>
      </c>
      <c r="AJ391" s="9" t="s">
        <v>4083</v>
      </c>
      <c r="AK391" s="48" t="s">
        <v>4110</v>
      </c>
      <c r="AL391" s="50" t="s">
        <v>4083</v>
      </c>
      <c r="AM391" s="50" t="s">
        <v>4083</v>
      </c>
      <c r="AN391" s="50" t="s">
        <v>4083</v>
      </c>
      <c r="AO391" s="50" t="s">
        <v>4083</v>
      </c>
      <c r="AP391" s="50" t="s">
        <v>4083</v>
      </c>
      <c r="AQ391" s="9" t="s">
        <v>4442</v>
      </c>
      <c r="AR391" s="9" t="s">
        <v>4083</v>
      </c>
      <c r="AS391" s="50" t="s">
        <v>4083</v>
      </c>
      <c r="AT391" s="50" t="s">
        <v>4083</v>
      </c>
      <c r="AU391" s="48" t="s">
        <v>12</v>
      </c>
      <c r="AV391" s="48" t="s">
        <v>3731</v>
      </c>
      <c r="AW391" s="9" t="s">
        <v>4083</v>
      </c>
      <c r="AX391" s="48" t="s">
        <v>4116</v>
      </c>
      <c r="AY391" s="48" t="s">
        <v>1804</v>
      </c>
      <c r="AZ391" s="48" t="s">
        <v>4106</v>
      </c>
    </row>
    <row r="392" spans="1:52" s="20" customFormat="1" ht="25.5" x14ac:dyDescent="0.2">
      <c r="A392" s="18" t="s">
        <v>7</v>
      </c>
      <c r="B392" s="18" t="s">
        <v>31</v>
      </c>
      <c r="C392" s="18">
        <v>92</v>
      </c>
      <c r="D392" s="15">
        <v>42</v>
      </c>
      <c r="E392" s="15">
        <v>50</v>
      </c>
      <c r="F392" s="16">
        <f t="shared" si="17"/>
        <v>0.45652173913043476</v>
      </c>
      <c r="G392" s="15"/>
      <c r="H392" s="17"/>
      <c r="I392" s="19">
        <v>15736.5</v>
      </c>
      <c r="J392" s="19">
        <v>16302.4</v>
      </c>
      <c r="K392" s="19">
        <v>281.3</v>
      </c>
      <c r="L392" s="18">
        <v>6</v>
      </c>
      <c r="M392" s="19">
        <f t="shared" ref="M392:M417" si="18">I392/C392</f>
        <v>171.04891304347825</v>
      </c>
      <c r="N392" s="9" t="s">
        <v>4469</v>
      </c>
      <c r="O392" s="18" t="s">
        <v>2021</v>
      </c>
      <c r="P392" s="18" t="s">
        <v>83</v>
      </c>
      <c r="Q392" s="18"/>
      <c r="R392" s="17"/>
      <c r="S392" s="18"/>
      <c r="T392" s="42">
        <v>0</v>
      </c>
      <c r="W392" s="48" t="s">
        <v>4110</v>
      </c>
      <c r="X392" s="9" t="s">
        <v>4083</v>
      </c>
      <c r="Y392" s="9" t="s">
        <v>4083</v>
      </c>
      <c r="Z392" s="9" t="s">
        <v>4083</v>
      </c>
      <c r="AA392" s="9" t="s">
        <v>4083</v>
      </c>
      <c r="AB392" s="48" t="s">
        <v>2733</v>
      </c>
      <c r="AC392" s="9" t="s">
        <v>4083</v>
      </c>
      <c r="AD392" s="9" t="s">
        <v>4083</v>
      </c>
      <c r="AE392" s="48" t="s">
        <v>4110</v>
      </c>
      <c r="AF392" s="48" t="s">
        <v>50</v>
      </c>
      <c r="AG392" s="9" t="s">
        <v>4083</v>
      </c>
      <c r="AH392" s="9" t="s">
        <v>4083</v>
      </c>
      <c r="AI392" s="9" t="s">
        <v>4083</v>
      </c>
      <c r="AJ392" s="9" t="s">
        <v>4083</v>
      </c>
      <c r="AK392" s="48" t="s">
        <v>1805</v>
      </c>
      <c r="AL392" s="9" t="s">
        <v>4083</v>
      </c>
      <c r="AM392" s="9" t="s">
        <v>4083</v>
      </c>
      <c r="AN392" s="9" t="s">
        <v>4083</v>
      </c>
      <c r="AO392" s="9" t="s">
        <v>4083</v>
      </c>
      <c r="AP392" s="9" t="s">
        <v>4083</v>
      </c>
      <c r="AQ392" s="48" t="s">
        <v>4104</v>
      </c>
      <c r="AR392" s="48" t="s">
        <v>1804</v>
      </c>
      <c r="AS392" s="9" t="s">
        <v>4083</v>
      </c>
      <c r="AT392" s="9" t="s">
        <v>4083</v>
      </c>
      <c r="AU392" s="48" t="s">
        <v>4110</v>
      </c>
      <c r="AV392" s="48" t="s">
        <v>4139</v>
      </c>
      <c r="AW392" s="50" t="s">
        <v>4083</v>
      </c>
      <c r="AX392" s="48" t="s">
        <v>4151</v>
      </c>
      <c r="AY392" s="48" t="s">
        <v>14</v>
      </c>
      <c r="AZ392" s="9" t="s">
        <v>3907</v>
      </c>
    </row>
    <row r="393" spans="1:52" s="20" customFormat="1" ht="25.5" x14ac:dyDescent="0.2">
      <c r="A393" s="18" t="s">
        <v>7</v>
      </c>
      <c r="B393" s="18" t="s">
        <v>24</v>
      </c>
      <c r="C393" s="18">
        <v>92</v>
      </c>
      <c r="D393" s="15">
        <v>39</v>
      </c>
      <c r="E393" s="15">
        <v>53</v>
      </c>
      <c r="F393" s="16">
        <f t="shared" ref="F393:F417" si="19">D393/C393</f>
        <v>0.42391304347826086</v>
      </c>
      <c r="G393" s="15"/>
      <c r="H393" s="17"/>
      <c r="I393" s="19">
        <v>15150</v>
      </c>
      <c r="J393" s="19">
        <v>16192.5</v>
      </c>
      <c r="K393" s="19">
        <v>248</v>
      </c>
      <c r="L393" s="18">
        <v>4</v>
      </c>
      <c r="M393" s="19">
        <f t="shared" si="18"/>
        <v>164.67391304347825</v>
      </c>
      <c r="N393" s="9" t="s">
        <v>4469</v>
      </c>
      <c r="O393" s="18" t="s">
        <v>2021</v>
      </c>
      <c r="P393" s="18" t="s">
        <v>77</v>
      </c>
      <c r="Q393" s="18"/>
      <c r="R393" s="17"/>
      <c r="T393" s="42">
        <v>0</v>
      </c>
      <c r="W393" s="48" t="s">
        <v>4165</v>
      </c>
      <c r="X393" s="9" t="s">
        <v>4083</v>
      </c>
      <c r="Y393" s="9" t="s">
        <v>4083</v>
      </c>
      <c r="Z393" s="9" t="s">
        <v>4083</v>
      </c>
      <c r="AA393" s="48" t="s">
        <v>1805</v>
      </c>
      <c r="AB393" s="48" t="s">
        <v>3731</v>
      </c>
      <c r="AC393" s="9" t="s">
        <v>4083</v>
      </c>
      <c r="AD393" s="9" t="s">
        <v>4083</v>
      </c>
      <c r="AE393" s="9" t="s">
        <v>4083</v>
      </c>
      <c r="AF393" s="48" t="s">
        <v>4165</v>
      </c>
      <c r="AG393" s="9" t="s">
        <v>4083</v>
      </c>
      <c r="AH393" s="9" t="s">
        <v>4083</v>
      </c>
      <c r="AI393" s="9" t="s">
        <v>4083</v>
      </c>
      <c r="AJ393" s="9" t="s">
        <v>4083</v>
      </c>
      <c r="AK393" s="48" t="s">
        <v>4110</v>
      </c>
      <c r="AL393" s="9" t="s">
        <v>4083</v>
      </c>
      <c r="AM393" s="9" t="s">
        <v>4083</v>
      </c>
      <c r="AN393" s="9" t="s">
        <v>4083</v>
      </c>
      <c r="AO393" s="9" t="s">
        <v>4083</v>
      </c>
      <c r="AP393" s="9" t="s">
        <v>4083</v>
      </c>
      <c r="AQ393" s="48" t="s">
        <v>4121</v>
      </c>
      <c r="AR393" s="48" t="s">
        <v>4142</v>
      </c>
      <c r="AS393" s="9" t="s">
        <v>4083</v>
      </c>
      <c r="AT393" s="9" t="s">
        <v>4083</v>
      </c>
      <c r="AU393" s="48" t="s">
        <v>4151</v>
      </c>
      <c r="AV393" s="48" t="s">
        <v>3731</v>
      </c>
      <c r="AW393" s="9" t="s">
        <v>4083</v>
      </c>
      <c r="AX393" s="48" t="s">
        <v>4142</v>
      </c>
      <c r="AY393" s="48" t="s">
        <v>1804</v>
      </c>
      <c r="AZ393" s="48" t="s">
        <v>3908</v>
      </c>
    </row>
    <row r="394" spans="1:52" s="20" customFormat="1" ht="25.5" x14ac:dyDescent="0.2">
      <c r="A394" s="18" t="s">
        <v>7</v>
      </c>
      <c r="B394" s="18" t="s">
        <v>118</v>
      </c>
      <c r="C394" s="18">
        <v>92</v>
      </c>
      <c r="D394" s="15">
        <v>37</v>
      </c>
      <c r="E394" s="15">
        <v>55</v>
      </c>
      <c r="F394" s="16">
        <f>D394/C394</f>
        <v>0.40217391304347827</v>
      </c>
      <c r="G394" s="15"/>
      <c r="H394" s="17"/>
      <c r="I394" s="19">
        <v>15182.2</v>
      </c>
      <c r="J394" s="19">
        <v>16245.2</v>
      </c>
      <c r="K394" s="19">
        <v>262.5</v>
      </c>
      <c r="L394" s="18">
        <v>5</v>
      </c>
      <c r="M394" s="19">
        <f>I394/C394</f>
        <v>165.02391304347827</v>
      </c>
      <c r="N394" s="9" t="s">
        <v>4469</v>
      </c>
      <c r="O394" s="18" t="s">
        <v>2021</v>
      </c>
      <c r="P394" s="18" t="s">
        <v>119</v>
      </c>
      <c r="R394" s="17"/>
      <c r="T394" s="42">
        <v>0</v>
      </c>
      <c r="W394" s="48" t="s">
        <v>1805</v>
      </c>
      <c r="X394" s="9" t="s">
        <v>4083</v>
      </c>
      <c r="Y394" s="9" t="s">
        <v>4083</v>
      </c>
      <c r="Z394" s="9" t="s">
        <v>4083</v>
      </c>
      <c r="AA394" s="48" t="s">
        <v>4110</v>
      </c>
      <c r="AB394" s="48" t="s">
        <v>50</v>
      </c>
      <c r="AC394" s="9" t="s">
        <v>4083</v>
      </c>
      <c r="AD394" s="9" t="s">
        <v>4083</v>
      </c>
      <c r="AE394" s="48" t="s">
        <v>4110</v>
      </c>
      <c r="AF394" s="48" t="s">
        <v>1804</v>
      </c>
      <c r="AG394" s="9" t="s">
        <v>4083</v>
      </c>
      <c r="AH394" s="9" t="s">
        <v>4083</v>
      </c>
      <c r="AI394" s="9" t="s">
        <v>4083</v>
      </c>
      <c r="AJ394" s="9" t="s">
        <v>4083</v>
      </c>
      <c r="AK394" s="48" t="s">
        <v>15</v>
      </c>
      <c r="AL394" s="9" t="s">
        <v>4083</v>
      </c>
      <c r="AM394" s="9" t="s">
        <v>4083</v>
      </c>
      <c r="AN394" s="9" t="s">
        <v>4083</v>
      </c>
      <c r="AO394" s="9" t="s">
        <v>4083</v>
      </c>
      <c r="AP394" s="9" t="s">
        <v>4083</v>
      </c>
      <c r="AQ394" s="48" t="s">
        <v>4164</v>
      </c>
      <c r="AR394" s="48" t="s">
        <v>57</v>
      </c>
      <c r="AS394" s="50" t="s">
        <v>4083</v>
      </c>
      <c r="AT394" s="50" t="s">
        <v>4083</v>
      </c>
      <c r="AU394" s="9" t="s">
        <v>4083</v>
      </c>
      <c r="AV394" s="48" t="s">
        <v>50</v>
      </c>
      <c r="AW394" s="50" t="s">
        <v>4083</v>
      </c>
      <c r="AX394" s="48" t="s">
        <v>3731</v>
      </c>
      <c r="AY394" s="48" t="s">
        <v>1804</v>
      </c>
      <c r="AZ394" s="48" t="s">
        <v>4109</v>
      </c>
    </row>
    <row r="395" spans="1:52" s="20" customFormat="1" ht="25.5" x14ac:dyDescent="0.2">
      <c r="A395" s="18" t="s">
        <v>7</v>
      </c>
      <c r="B395" s="18" t="s">
        <v>1811</v>
      </c>
      <c r="C395" s="18">
        <v>92</v>
      </c>
      <c r="D395" s="15">
        <v>25</v>
      </c>
      <c r="E395" s="39">
        <v>67</v>
      </c>
      <c r="F395" s="16">
        <f t="shared" si="19"/>
        <v>0.27173913043478259</v>
      </c>
      <c r="G395" s="15"/>
      <c r="H395" s="17"/>
      <c r="I395" s="19">
        <v>14827.4</v>
      </c>
      <c r="J395" s="30">
        <v>17074.900000000001</v>
      </c>
      <c r="K395" s="19">
        <v>283.2</v>
      </c>
      <c r="L395" s="18">
        <v>5</v>
      </c>
      <c r="M395" s="19">
        <f t="shared" si="18"/>
        <v>161.16739130434783</v>
      </c>
      <c r="N395" s="9" t="s">
        <v>4469</v>
      </c>
      <c r="O395" s="18" t="s">
        <v>2021</v>
      </c>
      <c r="P395" s="18" t="s">
        <v>161</v>
      </c>
      <c r="Q395" s="20" t="s">
        <v>122</v>
      </c>
      <c r="R395" s="17" t="s">
        <v>1800</v>
      </c>
      <c r="S395" s="20" t="s">
        <v>125</v>
      </c>
      <c r="T395" s="42">
        <v>182</v>
      </c>
      <c r="W395" s="48" t="s">
        <v>2386</v>
      </c>
      <c r="X395" s="9" t="s">
        <v>4083</v>
      </c>
      <c r="Y395" s="9" t="s">
        <v>4083</v>
      </c>
      <c r="Z395" s="9" t="s">
        <v>4083</v>
      </c>
      <c r="AA395" s="48" t="s">
        <v>4110</v>
      </c>
      <c r="AB395" s="48" t="s">
        <v>4195</v>
      </c>
      <c r="AC395" s="9" t="s">
        <v>4083</v>
      </c>
      <c r="AD395" s="9" t="s">
        <v>4083</v>
      </c>
      <c r="AE395" s="48" t="s">
        <v>1804</v>
      </c>
      <c r="AF395" s="48" t="s">
        <v>4165</v>
      </c>
      <c r="AG395" s="9" t="s">
        <v>4083</v>
      </c>
      <c r="AH395" s="9" t="s">
        <v>4083</v>
      </c>
      <c r="AI395" s="9" t="s">
        <v>4083</v>
      </c>
      <c r="AJ395" s="9" t="s">
        <v>4083</v>
      </c>
      <c r="AK395" s="48" t="s">
        <v>57</v>
      </c>
      <c r="AL395" s="9" t="s">
        <v>4083</v>
      </c>
      <c r="AM395" s="9" t="s">
        <v>4083</v>
      </c>
      <c r="AN395" s="9" t="s">
        <v>4083</v>
      </c>
      <c r="AO395" s="9" t="s">
        <v>4083</v>
      </c>
      <c r="AP395" s="9" t="s">
        <v>4083</v>
      </c>
      <c r="AQ395" s="48" t="s">
        <v>4194</v>
      </c>
      <c r="AR395" s="48" t="s">
        <v>1804</v>
      </c>
      <c r="AS395" s="9" t="s">
        <v>4083</v>
      </c>
      <c r="AT395" s="9" t="s">
        <v>4083</v>
      </c>
      <c r="AU395" s="48" t="s">
        <v>50</v>
      </c>
      <c r="AV395" s="9" t="s">
        <v>4083</v>
      </c>
      <c r="AW395" s="9" t="s">
        <v>4083</v>
      </c>
      <c r="AX395" s="48" t="s">
        <v>4165</v>
      </c>
      <c r="AY395" s="48" t="s">
        <v>4165</v>
      </c>
      <c r="AZ395" s="9" t="s">
        <v>3907</v>
      </c>
    </row>
    <row r="396" spans="1:52" s="20" customFormat="1" ht="25.5" x14ac:dyDescent="0.2">
      <c r="A396" s="18" t="s">
        <v>7</v>
      </c>
      <c r="B396" s="18" t="s">
        <v>27</v>
      </c>
      <c r="C396" s="18">
        <v>69</v>
      </c>
      <c r="D396" s="39">
        <v>44</v>
      </c>
      <c r="E396" s="15">
        <v>25</v>
      </c>
      <c r="F396" s="29">
        <f t="shared" si="19"/>
        <v>0.6376811594202898</v>
      </c>
      <c r="G396" s="15"/>
      <c r="H396" s="17"/>
      <c r="I396" s="30">
        <v>13167.3</v>
      </c>
      <c r="J396" s="19">
        <v>12434.6</v>
      </c>
      <c r="K396" s="19">
        <v>280.5</v>
      </c>
      <c r="L396" s="34">
        <v>14</v>
      </c>
      <c r="M396" s="30">
        <f t="shared" si="18"/>
        <v>190.83043478260868</v>
      </c>
      <c r="N396" s="9" t="s">
        <v>4470</v>
      </c>
      <c r="O396" s="18" t="s">
        <v>2020</v>
      </c>
      <c r="P396" s="18" t="s">
        <v>79</v>
      </c>
      <c r="Q396" s="36" t="s">
        <v>3533</v>
      </c>
      <c r="R396" s="17" t="s">
        <v>1804</v>
      </c>
      <c r="T396" s="42">
        <v>122</v>
      </c>
      <c r="W396" s="9" t="s">
        <v>4083</v>
      </c>
      <c r="X396" s="9" t="s">
        <v>4083</v>
      </c>
      <c r="Y396" s="9" t="s">
        <v>4083</v>
      </c>
      <c r="Z396" s="9" t="s">
        <v>4083</v>
      </c>
      <c r="AA396" s="48" t="s">
        <v>4121</v>
      </c>
      <c r="AB396" s="48" t="s">
        <v>4131</v>
      </c>
      <c r="AC396" s="9" t="s">
        <v>4083</v>
      </c>
      <c r="AD396" s="9" t="s">
        <v>4083</v>
      </c>
      <c r="AE396" s="48" t="s">
        <v>4103</v>
      </c>
      <c r="AF396" s="48" t="s">
        <v>4121</v>
      </c>
      <c r="AG396" s="9" t="s">
        <v>4083</v>
      </c>
      <c r="AH396" s="9" t="s">
        <v>4083</v>
      </c>
      <c r="AI396" s="9" t="s">
        <v>4083</v>
      </c>
      <c r="AJ396" s="9" t="s">
        <v>4083</v>
      </c>
      <c r="AK396" s="55" t="s">
        <v>12</v>
      </c>
      <c r="AL396" s="9" t="s">
        <v>4083</v>
      </c>
      <c r="AM396" s="9" t="s">
        <v>4083</v>
      </c>
      <c r="AN396" s="9" t="s">
        <v>4083</v>
      </c>
      <c r="AO396" s="9" t="s">
        <v>4083</v>
      </c>
      <c r="AP396" s="9" t="s">
        <v>4083</v>
      </c>
      <c r="AQ396" s="48" t="s">
        <v>1799</v>
      </c>
      <c r="AR396" s="48" t="s">
        <v>1805</v>
      </c>
      <c r="AS396" s="9" t="s">
        <v>4083</v>
      </c>
      <c r="AT396" s="9" t="s">
        <v>4083</v>
      </c>
      <c r="AU396" s="48" t="s">
        <v>4104</v>
      </c>
      <c r="AV396" s="48" t="s">
        <v>4159</v>
      </c>
      <c r="AW396" s="9" t="s">
        <v>4083</v>
      </c>
      <c r="AX396" s="48" t="s">
        <v>1805</v>
      </c>
      <c r="AY396" s="55" t="s">
        <v>112</v>
      </c>
      <c r="AZ396" s="48" t="s">
        <v>3908</v>
      </c>
    </row>
    <row r="397" spans="1:52" s="20" customFormat="1" ht="25.5" x14ac:dyDescent="0.2">
      <c r="A397" s="18" t="s">
        <v>7</v>
      </c>
      <c r="B397" s="18" t="s">
        <v>41</v>
      </c>
      <c r="C397" s="18">
        <v>69</v>
      </c>
      <c r="D397" s="15">
        <v>41</v>
      </c>
      <c r="E397" s="15">
        <v>28</v>
      </c>
      <c r="F397" s="16">
        <f t="shared" si="19"/>
        <v>0.59420289855072461</v>
      </c>
      <c r="G397" s="15"/>
      <c r="H397" s="17"/>
      <c r="I397" s="19">
        <v>12453.1</v>
      </c>
      <c r="J397" s="19">
        <v>11920.3</v>
      </c>
      <c r="K397" s="19">
        <v>262</v>
      </c>
      <c r="L397" s="18">
        <v>1</v>
      </c>
      <c r="M397" s="19">
        <f t="shared" si="18"/>
        <v>180.47971014492754</v>
      </c>
      <c r="N397" s="9" t="s">
        <v>4470</v>
      </c>
      <c r="O397" s="18" t="s">
        <v>2020</v>
      </c>
      <c r="P397" s="18" t="s">
        <v>75</v>
      </c>
      <c r="Q397" s="36" t="s">
        <v>3533</v>
      </c>
      <c r="R397" s="17" t="s">
        <v>1805</v>
      </c>
      <c r="S397" s="18" t="s">
        <v>163</v>
      </c>
      <c r="T397" s="42">
        <v>187</v>
      </c>
      <c r="W397" s="48" t="s">
        <v>4130</v>
      </c>
      <c r="X397" s="9" t="s">
        <v>4083</v>
      </c>
      <c r="Y397" s="9" t="s">
        <v>4083</v>
      </c>
      <c r="Z397" s="9" t="s">
        <v>4083</v>
      </c>
      <c r="AA397" s="48" t="s">
        <v>115</v>
      </c>
      <c r="AB397" s="9" t="s">
        <v>4083</v>
      </c>
      <c r="AC397" s="9" t="s">
        <v>4083</v>
      </c>
      <c r="AD397" s="9" t="s">
        <v>4083</v>
      </c>
      <c r="AE397" s="48" t="s">
        <v>4105</v>
      </c>
      <c r="AF397" s="48" t="s">
        <v>1804</v>
      </c>
      <c r="AG397" s="9" t="s">
        <v>4083</v>
      </c>
      <c r="AH397" s="9" t="s">
        <v>4083</v>
      </c>
      <c r="AI397" s="9" t="s">
        <v>4083</v>
      </c>
      <c r="AJ397" s="9" t="s">
        <v>4083</v>
      </c>
      <c r="AK397" s="48" t="s">
        <v>4105</v>
      </c>
      <c r="AL397" s="9" t="s">
        <v>4083</v>
      </c>
      <c r="AM397" s="9" t="s">
        <v>4083</v>
      </c>
      <c r="AN397" s="9" t="s">
        <v>4083</v>
      </c>
      <c r="AO397" s="9" t="s">
        <v>4083</v>
      </c>
      <c r="AP397" s="9" t="s">
        <v>4083</v>
      </c>
      <c r="AQ397" s="48" t="s">
        <v>1800</v>
      </c>
      <c r="AR397" s="48" t="s">
        <v>4159</v>
      </c>
      <c r="AS397" s="9" t="s">
        <v>4083</v>
      </c>
      <c r="AT397" s="9" t="s">
        <v>4083</v>
      </c>
      <c r="AU397" s="48" t="s">
        <v>33</v>
      </c>
      <c r="AV397" s="48" t="s">
        <v>4188</v>
      </c>
      <c r="AW397" s="9" t="s">
        <v>4083</v>
      </c>
      <c r="AX397" s="48" t="s">
        <v>1805</v>
      </c>
      <c r="AY397" s="48" t="s">
        <v>4118</v>
      </c>
      <c r="AZ397" s="48" t="s">
        <v>4108</v>
      </c>
    </row>
    <row r="398" spans="1:52" s="20" customFormat="1" ht="25.5" x14ac:dyDescent="0.2">
      <c r="A398" s="18" t="s">
        <v>7</v>
      </c>
      <c r="B398" s="18" t="s">
        <v>2394</v>
      </c>
      <c r="C398" s="18">
        <v>69</v>
      </c>
      <c r="D398" s="15">
        <v>39</v>
      </c>
      <c r="E398" s="15">
        <v>30</v>
      </c>
      <c r="F398" s="16">
        <f>D398/C398</f>
        <v>0.56521739130434778</v>
      </c>
      <c r="G398" s="15"/>
      <c r="H398" s="17"/>
      <c r="I398" s="19">
        <v>12949.5</v>
      </c>
      <c r="J398" s="19">
        <v>12109.9</v>
      </c>
      <c r="K398" s="19">
        <v>282.7</v>
      </c>
      <c r="L398" s="18">
        <v>6</v>
      </c>
      <c r="M398" s="19">
        <f>I398/C398</f>
        <v>187.67391304347825</v>
      </c>
      <c r="N398" s="9" t="s">
        <v>4470</v>
      </c>
      <c r="O398" s="18" t="s">
        <v>2020</v>
      </c>
      <c r="P398" s="18" t="s">
        <v>2395</v>
      </c>
      <c r="R398" s="17"/>
      <c r="T398" s="42">
        <v>0</v>
      </c>
      <c r="W398" s="48" t="s">
        <v>111</v>
      </c>
      <c r="X398" s="9" t="s">
        <v>4083</v>
      </c>
      <c r="Y398" s="9" t="s">
        <v>4083</v>
      </c>
      <c r="Z398" s="9" t="s">
        <v>4083</v>
      </c>
      <c r="AA398" s="48" t="s">
        <v>4173</v>
      </c>
      <c r="AB398" s="48" t="s">
        <v>4121</v>
      </c>
      <c r="AC398" s="9" t="s">
        <v>4083</v>
      </c>
      <c r="AD398" s="9" t="s">
        <v>4083</v>
      </c>
      <c r="AE398" s="48" t="s">
        <v>4104</v>
      </c>
      <c r="AF398" s="48" t="s">
        <v>4443</v>
      </c>
      <c r="AG398" s="9" t="s">
        <v>4083</v>
      </c>
      <c r="AH398" s="9" t="s">
        <v>4083</v>
      </c>
      <c r="AI398" s="9" t="s">
        <v>4083</v>
      </c>
      <c r="AJ398" s="9" t="s">
        <v>4083</v>
      </c>
      <c r="AK398" s="48" t="s">
        <v>4126</v>
      </c>
      <c r="AL398" s="9" t="s">
        <v>4083</v>
      </c>
      <c r="AM398" s="9" t="s">
        <v>4083</v>
      </c>
      <c r="AN398" s="9" t="s">
        <v>4083</v>
      </c>
      <c r="AO398" s="9" t="s">
        <v>4083</v>
      </c>
      <c r="AP398" s="9" t="s">
        <v>4083</v>
      </c>
      <c r="AQ398" s="48" t="s">
        <v>1801</v>
      </c>
      <c r="AR398" s="48" t="s">
        <v>4104</v>
      </c>
      <c r="AS398" s="9" t="s">
        <v>4083</v>
      </c>
      <c r="AT398" s="9" t="s">
        <v>4083</v>
      </c>
      <c r="AU398" s="48" t="s">
        <v>4104</v>
      </c>
      <c r="AV398" s="48" t="s">
        <v>4164</v>
      </c>
      <c r="AW398" s="9" t="s">
        <v>4083</v>
      </c>
      <c r="AX398" s="48" t="s">
        <v>4104</v>
      </c>
      <c r="AY398" s="9" t="s">
        <v>4083</v>
      </c>
      <c r="AZ398" s="48" t="s">
        <v>3908</v>
      </c>
    </row>
    <row r="399" spans="1:52" s="20" customFormat="1" ht="25.5" x14ac:dyDescent="0.2">
      <c r="A399" s="18" t="s">
        <v>7</v>
      </c>
      <c r="B399" s="18" t="s">
        <v>25</v>
      </c>
      <c r="C399" s="18">
        <v>69</v>
      </c>
      <c r="D399" s="15">
        <v>38</v>
      </c>
      <c r="E399" s="15">
        <v>31</v>
      </c>
      <c r="F399" s="16">
        <f t="shared" si="19"/>
        <v>0.55072463768115942</v>
      </c>
      <c r="G399" s="15"/>
      <c r="H399" s="17"/>
      <c r="I399" s="19">
        <v>13129.9</v>
      </c>
      <c r="J399" s="19">
        <v>12168.5</v>
      </c>
      <c r="K399" s="19">
        <v>291</v>
      </c>
      <c r="L399" s="18">
        <v>9</v>
      </c>
      <c r="M399" s="19">
        <f t="shared" si="18"/>
        <v>190.28840579710143</v>
      </c>
      <c r="N399" s="9" t="s">
        <v>4470</v>
      </c>
      <c r="O399" s="18" t="s">
        <v>2020</v>
      </c>
      <c r="P399" s="18" t="s">
        <v>78</v>
      </c>
      <c r="Q399" s="34" t="s">
        <v>3533</v>
      </c>
      <c r="R399" s="33" t="s">
        <v>3731</v>
      </c>
      <c r="S399" s="36" t="s">
        <v>164</v>
      </c>
      <c r="T399" s="45">
        <v>294</v>
      </c>
      <c r="W399" s="48" t="s">
        <v>4118</v>
      </c>
      <c r="X399" s="9" t="s">
        <v>4083</v>
      </c>
      <c r="Y399" s="9" t="s">
        <v>4083</v>
      </c>
      <c r="Z399" s="9" t="s">
        <v>4083</v>
      </c>
      <c r="AA399" s="48" t="s">
        <v>4118</v>
      </c>
      <c r="AB399" s="48" t="s">
        <v>3731</v>
      </c>
      <c r="AC399" s="9" t="s">
        <v>4083</v>
      </c>
      <c r="AD399" s="9" t="s">
        <v>4083</v>
      </c>
      <c r="AE399" s="48" t="s">
        <v>4164</v>
      </c>
      <c r="AF399" s="9" t="s">
        <v>4083</v>
      </c>
      <c r="AG399" s="9" t="s">
        <v>4083</v>
      </c>
      <c r="AH399" s="9" t="s">
        <v>4083</v>
      </c>
      <c r="AI399" s="9" t="s">
        <v>4083</v>
      </c>
      <c r="AJ399" s="9" t="s">
        <v>4083</v>
      </c>
      <c r="AK399" s="48" t="s">
        <v>4139</v>
      </c>
      <c r="AL399" s="9" t="s">
        <v>4083</v>
      </c>
      <c r="AM399" s="9" t="s">
        <v>4083</v>
      </c>
      <c r="AN399" s="9" t="s">
        <v>4083</v>
      </c>
      <c r="AO399" s="9" t="s">
        <v>4083</v>
      </c>
      <c r="AP399" s="9" t="s">
        <v>4083</v>
      </c>
      <c r="AQ399" s="48" t="s">
        <v>4153</v>
      </c>
      <c r="AR399" s="53" t="s">
        <v>3731</v>
      </c>
      <c r="AS399" s="9" t="s">
        <v>4083</v>
      </c>
      <c r="AT399" s="9" t="s">
        <v>4083</v>
      </c>
      <c r="AU399" s="48" t="s">
        <v>4104</v>
      </c>
      <c r="AV399" s="48" t="s">
        <v>4164</v>
      </c>
      <c r="AW399" s="9" t="s">
        <v>4083</v>
      </c>
      <c r="AX399" s="48" t="s">
        <v>50</v>
      </c>
      <c r="AY399" s="48" t="s">
        <v>4442</v>
      </c>
      <c r="AZ399" s="48" t="s">
        <v>3908</v>
      </c>
    </row>
    <row r="400" spans="1:52" s="20" customFormat="1" ht="25.5" x14ac:dyDescent="0.2">
      <c r="A400" s="18" t="s">
        <v>7</v>
      </c>
      <c r="B400" s="18" t="s">
        <v>1965</v>
      </c>
      <c r="C400" s="18">
        <v>69</v>
      </c>
      <c r="D400" s="15">
        <v>38</v>
      </c>
      <c r="E400" s="15">
        <v>31</v>
      </c>
      <c r="F400" s="16">
        <f>D400/C400</f>
        <v>0.55072463768115942</v>
      </c>
      <c r="G400" s="15"/>
      <c r="H400" s="17"/>
      <c r="I400" s="19">
        <v>12157.3</v>
      </c>
      <c r="J400" s="19">
        <v>11765</v>
      </c>
      <c r="K400" s="19">
        <v>270.3</v>
      </c>
      <c r="L400" s="18">
        <v>6</v>
      </c>
      <c r="M400" s="19">
        <f>I400/C400</f>
        <v>176.19275362318839</v>
      </c>
      <c r="N400" s="9" t="s">
        <v>4470</v>
      </c>
      <c r="O400" s="18" t="s">
        <v>2020</v>
      </c>
      <c r="P400" s="18" t="s">
        <v>1964</v>
      </c>
      <c r="Q400" s="20" t="s">
        <v>135</v>
      </c>
      <c r="R400" s="58" t="s">
        <v>1805</v>
      </c>
      <c r="S400" s="20" t="s">
        <v>125</v>
      </c>
      <c r="T400" s="42">
        <v>226</v>
      </c>
      <c r="W400" s="48" t="s">
        <v>1805</v>
      </c>
      <c r="X400" s="9" t="s">
        <v>4083</v>
      </c>
      <c r="Y400" s="9" t="s">
        <v>4083</v>
      </c>
      <c r="Z400" s="9" t="s">
        <v>4083</v>
      </c>
      <c r="AA400" s="48" t="s">
        <v>89</v>
      </c>
      <c r="AB400" s="48" t="s">
        <v>1805</v>
      </c>
      <c r="AC400" s="9" t="s">
        <v>4083</v>
      </c>
      <c r="AD400" s="9" t="s">
        <v>4083</v>
      </c>
      <c r="AE400" s="48" t="s">
        <v>4173</v>
      </c>
      <c r="AF400" s="48" t="s">
        <v>50</v>
      </c>
      <c r="AG400" s="9" t="s">
        <v>4083</v>
      </c>
      <c r="AH400" s="9" t="s">
        <v>4083</v>
      </c>
      <c r="AI400" s="9" t="s">
        <v>4083</v>
      </c>
      <c r="AJ400" s="9" t="s">
        <v>4083</v>
      </c>
      <c r="AK400" s="48" t="s">
        <v>4105</v>
      </c>
      <c r="AL400" s="9" t="s">
        <v>4083</v>
      </c>
      <c r="AM400" s="9" t="s">
        <v>4083</v>
      </c>
      <c r="AN400" s="9" t="s">
        <v>4083</v>
      </c>
      <c r="AO400" s="9" t="s">
        <v>4083</v>
      </c>
      <c r="AP400" s="9" t="s">
        <v>4083</v>
      </c>
      <c r="AQ400" s="48" t="s">
        <v>3243</v>
      </c>
      <c r="AR400" s="48" t="s">
        <v>4151</v>
      </c>
      <c r="AS400" s="9" t="s">
        <v>4083</v>
      </c>
      <c r="AT400" s="9" t="s">
        <v>4083</v>
      </c>
      <c r="AU400" s="48" t="s">
        <v>4105</v>
      </c>
      <c r="AV400" s="48" t="s">
        <v>4130</v>
      </c>
      <c r="AW400" s="9" t="s">
        <v>4083</v>
      </c>
      <c r="AX400" s="9" t="s">
        <v>4083</v>
      </c>
      <c r="AY400" s="48" t="s">
        <v>4105</v>
      </c>
      <c r="AZ400" s="48" t="s">
        <v>3907</v>
      </c>
    </row>
    <row r="401" spans="1:52" s="20" customFormat="1" ht="25.5" x14ac:dyDescent="0.2">
      <c r="A401" s="18" t="s">
        <v>7</v>
      </c>
      <c r="B401" s="18" t="s">
        <v>48</v>
      </c>
      <c r="C401" s="18">
        <v>69</v>
      </c>
      <c r="D401" s="15">
        <v>37</v>
      </c>
      <c r="E401" s="15">
        <v>32</v>
      </c>
      <c r="F401" s="16">
        <f>D401/C401</f>
        <v>0.53623188405797106</v>
      </c>
      <c r="G401" s="15"/>
      <c r="H401" s="17"/>
      <c r="I401" s="19">
        <v>12628.5</v>
      </c>
      <c r="J401" s="19">
        <v>12485.5</v>
      </c>
      <c r="K401" s="19">
        <v>284.2</v>
      </c>
      <c r="L401" s="18">
        <v>10</v>
      </c>
      <c r="M401" s="19">
        <f>I401/C401</f>
        <v>183.02173913043478</v>
      </c>
      <c r="N401" s="9" t="s">
        <v>4470</v>
      </c>
      <c r="O401" s="18" t="s">
        <v>2020</v>
      </c>
      <c r="P401" s="18" t="s">
        <v>85</v>
      </c>
      <c r="Q401" s="20" t="s">
        <v>122</v>
      </c>
      <c r="R401" s="17" t="s">
        <v>1799</v>
      </c>
      <c r="T401" s="42">
        <v>71</v>
      </c>
      <c r="W401" s="48" t="s">
        <v>57</v>
      </c>
      <c r="X401" s="9" t="s">
        <v>4083</v>
      </c>
      <c r="Y401" s="9" t="s">
        <v>4083</v>
      </c>
      <c r="Z401" s="9" t="s">
        <v>4083</v>
      </c>
      <c r="AA401" s="48" t="s">
        <v>4104</v>
      </c>
      <c r="AB401" s="48" t="s">
        <v>4104</v>
      </c>
      <c r="AC401" s="9" t="s">
        <v>4083</v>
      </c>
      <c r="AD401" s="9" t="s">
        <v>4083</v>
      </c>
      <c r="AE401" s="48" t="s">
        <v>4118</v>
      </c>
      <c r="AF401" s="48" t="s">
        <v>4151</v>
      </c>
      <c r="AG401" s="9" t="s">
        <v>4083</v>
      </c>
      <c r="AH401" s="9" t="s">
        <v>4083</v>
      </c>
      <c r="AI401" s="9" t="s">
        <v>4083</v>
      </c>
      <c r="AJ401" s="9" t="s">
        <v>4083</v>
      </c>
      <c r="AK401" s="9" t="s">
        <v>4083</v>
      </c>
      <c r="AL401" s="9" t="s">
        <v>4083</v>
      </c>
      <c r="AM401" s="9" t="s">
        <v>4083</v>
      </c>
      <c r="AN401" s="9" t="s">
        <v>4083</v>
      </c>
      <c r="AO401" s="9" t="s">
        <v>4083</v>
      </c>
      <c r="AP401" s="9" t="s">
        <v>4083</v>
      </c>
      <c r="AQ401" s="48" t="s">
        <v>1800</v>
      </c>
      <c r="AR401" s="48" t="s">
        <v>4121</v>
      </c>
      <c r="AS401" s="9" t="s">
        <v>4083</v>
      </c>
      <c r="AT401" s="9" t="s">
        <v>4083</v>
      </c>
      <c r="AU401" s="48" t="s">
        <v>4164</v>
      </c>
      <c r="AV401" s="48" t="s">
        <v>4121</v>
      </c>
      <c r="AW401" s="9" t="s">
        <v>4083</v>
      </c>
      <c r="AX401" s="48" t="s">
        <v>4104</v>
      </c>
      <c r="AY401" s="48" t="s">
        <v>33</v>
      </c>
      <c r="AZ401" s="48" t="s">
        <v>3908</v>
      </c>
    </row>
    <row r="402" spans="1:52" s="20" customFormat="1" ht="25.5" x14ac:dyDescent="0.2">
      <c r="A402" s="18" t="s">
        <v>7</v>
      </c>
      <c r="B402" s="18" t="s">
        <v>64</v>
      </c>
      <c r="C402" s="18">
        <v>69</v>
      </c>
      <c r="D402" s="15">
        <v>33</v>
      </c>
      <c r="E402" s="15">
        <v>36</v>
      </c>
      <c r="F402" s="16">
        <f>D402/C402</f>
        <v>0.47826086956521741</v>
      </c>
      <c r="G402" s="15"/>
      <c r="H402" s="17"/>
      <c r="I402" s="19">
        <v>11752.3</v>
      </c>
      <c r="J402" s="19">
        <v>11851.2</v>
      </c>
      <c r="K402" s="30">
        <v>303.7</v>
      </c>
      <c r="L402" s="18">
        <v>7</v>
      </c>
      <c r="M402" s="19">
        <f>I402/C402</f>
        <v>170.32318840579708</v>
      </c>
      <c r="N402" s="9" t="s">
        <v>4470</v>
      </c>
      <c r="O402" s="18" t="s">
        <v>2020</v>
      </c>
      <c r="P402" s="18" t="s">
        <v>88</v>
      </c>
      <c r="Q402" s="34" t="s">
        <v>3533</v>
      </c>
      <c r="R402" s="17" t="s">
        <v>1804</v>
      </c>
      <c r="S402" s="18" t="s">
        <v>163</v>
      </c>
      <c r="T402" s="42">
        <v>165</v>
      </c>
      <c r="W402" s="48" t="s">
        <v>1805</v>
      </c>
      <c r="X402" s="9" t="s">
        <v>4083</v>
      </c>
      <c r="Y402" s="9" t="s">
        <v>4083</v>
      </c>
      <c r="Z402" s="9" t="s">
        <v>4083</v>
      </c>
      <c r="AA402" s="48" t="s">
        <v>4104</v>
      </c>
      <c r="AB402" s="48" t="s">
        <v>4165</v>
      </c>
      <c r="AC402" s="9" t="s">
        <v>4083</v>
      </c>
      <c r="AD402" s="9" t="s">
        <v>4083</v>
      </c>
      <c r="AE402" s="48" t="s">
        <v>4173</v>
      </c>
      <c r="AF402" s="48" t="s">
        <v>1804</v>
      </c>
      <c r="AG402" s="9" t="s">
        <v>4083</v>
      </c>
      <c r="AH402" s="9" t="s">
        <v>4083</v>
      </c>
      <c r="AI402" s="9" t="s">
        <v>4083</v>
      </c>
      <c r="AJ402" s="9" t="s">
        <v>4083</v>
      </c>
      <c r="AK402" s="48" t="s">
        <v>4118</v>
      </c>
      <c r="AL402" s="50" t="s">
        <v>4083</v>
      </c>
      <c r="AM402" s="50" t="s">
        <v>4083</v>
      </c>
      <c r="AN402" s="50" t="s">
        <v>4083</v>
      </c>
      <c r="AO402" s="50" t="s">
        <v>4083</v>
      </c>
      <c r="AP402" s="50" t="s">
        <v>4083</v>
      </c>
      <c r="AQ402" s="9" t="s">
        <v>4154</v>
      </c>
      <c r="AR402" s="9" t="s">
        <v>4083</v>
      </c>
      <c r="AS402" s="50" t="s">
        <v>4083</v>
      </c>
      <c r="AT402" s="50" t="s">
        <v>4083</v>
      </c>
      <c r="AU402" s="48" t="s">
        <v>4196</v>
      </c>
      <c r="AV402" s="48" t="s">
        <v>4104</v>
      </c>
      <c r="AW402" s="9" t="s">
        <v>4083</v>
      </c>
      <c r="AX402" s="48" t="s">
        <v>4139</v>
      </c>
      <c r="AY402" s="48" t="s">
        <v>4105</v>
      </c>
      <c r="AZ402" s="48" t="s">
        <v>4106</v>
      </c>
    </row>
    <row r="403" spans="1:52" s="20" customFormat="1" ht="25.5" x14ac:dyDescent="0.2">
      <c r="A403" s="18" t="s">
        <v>7</v>
      </c>
      <c r="B403" s="18" t="s">
        <v>31</v>
      </c>
      <c r="C403" s="18">
        <v>69</v>
      </c>
      <c r="D403" s="15">
        <v>31</v>
      </c>
      <c r="E403" s="15">
        <v>38</v>
      </c>
      <c r="F403" s="16">
        <f t="shared" si="19"/>
        <v>0.44927536231884058</v>
      </c>
      <c r="G403" s="15"/>
      <c r="H403" s="17"/>
      <c r="I403" s="19">
        <v>11786.7</v>
      </c>
      <c r="J403" s="19">
        <v>12035.1</v>
      </c>
      <c r="K403" s="19">
        <v>281.3</v>
      </c>
      <c r="L403" s="18">
        <v>4</v>
      </c>
      <c r="M403" s="19">
        <f t="shared" si="18"/>
        <v>170.82173913043479</v>
      </c>
      <c r="N403" s="9" t="s">
        <v>4470</v>
      </c>
      <c r="O403" s="18" t="s">
        <v>2020</v>
      </c>
      <c r="P403" s="18" t="s">
        <v>83</v>
      </c>
      <c r="Q403" s="18"/>
      <c r="R403" s="17"/>
      <c r="S403" s="18"/>
      <c r="T403" s="42">
        <v>0</v>
      </c>
      <c r="W403" s="48" t="s">
        <v>4118</v>
      </c>
      <c r="X403" s="9" t="s">
        <v>4083</v>
      </c>
      <c r="Y403" s="9" t="s">
        <v>4083</v>
      </c>
      <c r="Z403" s="9" t="s">
        <v>4083</v>
      </c>
      <c r="AA403" s="9" t="s">
        <v>4083</v>
      </c>
      <c r="AB403" s="48" t="s">
        <v>4126</v>
      </c>
      <c r="AC403" s="9" t="s">
        <v>4083</v>
      </c>
      <c r="AD403" s="9" t="s">
        <v>4083</v>
      </c>
      <c r="AE403" s="48" t="s">
        <v>4118</v>
      </c>
      <c r="AF403" s="48" t="s">
        <v>4118</v>
      </c>
      <c r="AG403" s="9" t="s">
        <v>4083</v>
      </c>
      <c r="AH403" s="9" t="s">
        <v>4083</v>
      </c>
      <c r="AI403" s="9" t="s">
        <v>4083</v>
      </c>
      <c r="AJ403" s="9" t="s">
        <v>4083</v>
      </c>
      <c r="AK403" s="48" t="s">
        <v>4104</v>
      </c>
      <c r="AL403" s="9" t="s">
        <v>4083</v>
      </c>
      <c r="AM403" s="9" t="s">
        <v>4083</v>
      </c>
      <c r="AN403" s="9" t="s">
        <v>4083</v>
      </c>
      <c r="AO403" s="9" t="s">
        <v>4083</v>
      </c>
      <c r="AP403" s="9" t="s">
        <v>4083</v>
      </c>
      <c r="AQ403" s="48" t="s">
        <v>1799</v>
      </c>
      <c r="AR403" s="48" t="s">
        <v>4105</v>
      </c>
      <c r="AS403" s="9" t="s">
        <v>4083</v>
      </c>
      <c r="AT403" s="9" t="s">
        <v>4083</v>
      </c>
      <c r="AU403" s="48" t="s">
        <v>4121</v>
      </c>
      <c r="AV403" s="48" t="s">
        <v>4158</v>
      </c>
      <c r="AW403" s="50" t="s">
        <v>4083</v>
      </c>
      <c r="AX403" s="48" t="s">
        <v>4121</v>
      </c>
      <c r="AY403" s="48" t="s">
        <v>4118</v>
      </c>
      <c r="AZ403" s="9" t="s">
        <v>3907</v>
      </c>
    </row>
    <row r="404" spans="1:52" s="20" customFormat="1" ht="25.5" x14ac:dyDescent="0.2">
      <c r="A404" s="18" t="s">
        <v>7</v>
      </c>
      <c r="B404" s="18" t="s">
        <v>24</v>
      </c>
      <c r="C404" s="18">
        <v>69</v>
      </c>
      <c r="D404" s="15">
        <v>31</v>
      </c>
      <c r="E404" s="15">
        <v>38</v>
      </c>
      <c r="F404" s="16">
        <f t="shared" si="19"/>
        <v>0.44927536231884058</v>
      </c>
      <c r="G404" s="15"/>
      <c r="H404" s="17"/>
      <c r="I404" s="19">
        <v>11484.7</v>
      </c>
      <c r="J404" s="19">
        <v>12022</v>
      </c>
      <c r="K404" s="19">
        <v>248</v>
      </c>
      <c r="L404" s="18">
        <v>2</v>
      </c>
      <c r="M404" s="19">
        <f t="shared" si="18"/>
        <v>166.44492753623189</v>
      </c>
      <c r="N404" s="9" t="s">
        <v>4470</v>
      </c>
      <c r="O404" s="18" t="s">
        <v>2020</v>
      </c>
      <c r="P404" s="18" t="s">
        <v>77</v>
      </c>
      <c r="Q404" s="18"/>
      <c r="R404" s="17"/>
      <c r="T404" s="42">
        <v>0</v>
      </c>
      <c r="W404" s="48" t="s">
        <v>89</v>
      </c>
      <c r="X404" s="9" t="s">
        <v>4083</v>
      </c>
      <c r="Y404" s="9" t="s">
        <v>4083</v>
      </c>
      <c r="Z404" s="9" t="s">
        <v>4083</v>
      </c>
      <c r="AA404" s="48" t="s">
        <v>4104</v>
      </c>
      <c r="AB404" s="48" t="s">
        <v>4104</v>
      </c>
      <c r="AC404" s="9" t="s">
        <v>4083</v>
      </c>
      <c r="AD404" s="9" t="s">
        <v>4083</v>
      </c>
      <c r="AE404" s="9" t="s">
        <v>4083</v>
      </c>
      <c r="AF404" s="48" t="s">
        <v>4158</v>
      </c>
      <c r="AG404" s="9" t="s">
        <v>4083</v>
      </c>
      <c r="AH404" s="9" t="s">
        <v>4083</v>
      </c>
      <c r="AI404" s="9" t="s">
        <v>4083</v>
      </c>
      <c r="AJ404" s="9" t="s">
        <v>4083</v>
      </c>
      <c r="AK404" s="48" t="s">
        <v>4121</v>
      </c>
      <c r="AL404" s="9" t="s">
        <v>4083</v>
      </c>
      <c r="AM404" s="9" t="s">
        <v>4083</v>
      </c>
      <c r="AN404" s="9" t="s">
        <v>4083</v>
      </c>
      <c r="AO404" s="9" t="s">
        <v>4083</v>
      </c>
      <c r="AP404" s="9" t="s">
        <v>4083</v>
      </c>
      <c r="AQ404" s="48" t="s">
        <v>4113</v>
      </c>
      <c r="AR404" s="48" t="s">
        <v>4177</v>
      </c>
      <c r="AS404" s="9" t="s">
        <v>4083</v>
      </c>
      <c r="AT404" s="9" t="s">
        <v>4083</v>
      </c>
      <c r="AU404" s="48" t="s">
        <v>4121</v>
      </c>
      <c r="AV404" s="48" t="s">
        <v>4104</v>
      </c>
      <c r="AW404" s="9" t="s">
        <v>4083</v>
      </c>
      <c r="AX404" s="48" t="s">
        <v>4177</v>
      </c>
      <c r="AY404" s="48" t="s">
        <v>4105</v>
      </c>
      <c r="AZ404" s="48" t="s">
        <v>3908</v>
      </c>
    </row>
    <row r="405" spans="1:52" s="20" customFormat="1" ht="25.5" x14ac:dyDescent="0.2">
      <c r="A405" s="18" t="s">
        <v>7</v>
      </c>
      <c r="B405" s="18" t="s">
        <v>118</v>
      </c>
      <c r="C405" s="18">
        <v>69</v>
      </c>
      <c r="D405" s="15">
        <v>25</v>
      </c>
      <c r="E405" s="15">
        <v>44</v>
      </c>
      <c r="F405" s="16">
        <f t="shared" si="19"/>
        <v>0.36231884057971014</v>
      </c>
      <c r="G405" s="15"/>
      <c r="H405" s="17"/>
      <c r="I405" s="19">
        <v>11091</v>
      </c>
      <c r="J405" s="19">
        <v>12217.2</v>
      </c>
      <c r="K405" s="19">
        <v>262.5</v>
      </c>
      <c r="L405" s="18">
        <v>2</v>
      </c>
      <c r="M405" s="19">
        <f t="shared" si="18"/>
        <v>160.7391304347826</v>
      </c>
      <c r="N405" s="9" t="s">
        <v>4470</v>
      </c>
      <c r="O405" s="18" t="s">
        <v>2020</v>
      </c>
      <c r="P405" s="18" t="s">
        <v>119</v>
      </c>
      <c r="R405" s="17"/>
      <c r="T405" s="42">
        <v>0</v>
      </c>
      <c r="W405" s="48" t="s">
        <v>4105</v>
      </c>
      <c r="X405" s="9" t="s">
        <v>4083</v>
      </c>
      <c r="Y405" s="9" t="s">
        <v>4083</v>
      </c>
      <c r="Z405" s="9" t="s">
        <v>4083</v>
      </c>
      <c r="AA405" s="48" t="s">
        <v>4121</v>
      </c>
      <c r="AB405" s="48" t="s">
        <v>4126</v>
      </c>
      <c r="AC405" s="9" t="s">
        <v>4083</v>
      </c>
      <c r="AD405" s="9" t="s">
        <v>4083</v>
      </c>
      <c r="AE405" s="48" t="s">
        <v>4118</v>
      </c>
      <c r="AF405" s="48" t="s">
        <v>4105</v>
      </c>
      <c r="AG405" s="9" t="s">
        <v>4083</v>
      </c>
      <c r="AH405" s="9" t="s">
        <v>4083</v>
      </c>
      <c r="AI405" s="9" t="s">
        <v>4083</v>
      </c>
      <c r="AJ405" s="9" t="s">
        <v>4083</v>
      </c>
      <c r="AK405" s="48" t="s">
        <v>4158</v>
      </c>
      <c r="AL405" s="9" t="s">
        <v>4083</v>
      </c>
      <c r="AM405" s="9" t="s">
        <v>4083</v>
      </c>
      <c r="AN405" s="9" t="s">
        <v>4083</v>
      </c>
      <c r="AO405" s="9" t="s">
        <v>4083</v>
      </c>
      <c r="AP405" s="9" t="s">
        <v>4083</v>
      </c>
      <c r="AQ405" s="48" t="s">
        <v>1799</v>
      </c>
      <c r="AR405" s="48" t="s">
        <v>38</v>
      </c>
      <c r="AS405" s="50" t="s">
        <v>4083</v>
      </c>
      <c r="AT405" s="50" t="s">
        <v>4083</v>
      </c>
      <c r="AU405" s="9" t="s">
        <v>4083</v>
      </c>
      <c r="AV405" s="48" t="s">
        <v>4158</v>
      </c>
      <c r="AW405" s="50" t="s">
        <v>4083</v>
      </c>
      <c r="AX405" s="48" t="s">
        <v>4104</v>
      </c>
      <c r="AY405" s="48" t="s">
        <v>4105</v>
      </c>
      <c r="AZ405" s="48" t="s">
        <v>4109</v>
      </c>
    </row>
    <row r="406" spans="1:52" s="20" customFormat="1" ht="25.5" x14ac:dyDescent="0.2">
      <c r="A406" s="18" t="s">
        <v>7</v>
      </c>
      <c r="B406" s="18" t="s">
        <v>1811</v>
      </c>
      <c r="C406" s="18">
        <v>69</v>
      </c>
      <c r="D406" s="15">
        <v>22</v>
      </c>
      <c r="E406" s="39">
        <v>47</v>
      </c>
      <c r="F406" s="16">
        <f t="shared" si="19"/>
        <v>0.3188405797101449</v>
      </c>
      <c r="G406" s="15"/>
      <c r="H406" s="17"/>
      <c r="I406" s="19">
        <v>11667.1</v>
      </c>
      <c r="J406" s="30">
        <v>12869.6</v>
      </c>
      <c r="K406" s="19">
        <v>283.2</v>
      </c>
      <c r="L406" s="18">
        <v>5</v>
      </c>
      <c r="M406" s="19">
        <f t="shared" si="18"/>
        <v>169.08840579710144</v>
      </c>
      <c r="N406" s="9" t="s">
        <v>4470</v>
      </c>
      <c r="O406" s="18" t="s">
        <v>2020</v>
      </c>
      <c r="P406" s="18" t="s">
        <v>161</v>
      </c>
      <c r="Q406" s="20" t="s">
        <v>122</v>
      </c>
      <c r="R406" s="17" t="s">
        <v>1800</v>
      </c>
      <c r="S406" s="20" t="s">
        <v>125</v>
      </c>
      <c r="T406" s="42">
        <v>182</v>
      </c>
      <c r="W406" s="48" t="s">
        <v>4165</v>
      </c>
      <c r="X406" s="9" t="s">
        <v>4083</v>
      </c>
      <c r="Y406" s="9" t="s">
        <v>4083</v>
      </c>
      <c r="Z406" s="9" t="s">
        <v>4083</v>
      </c>
      <c r="AA406" s="48" t="s">
        <v>4121</v>
      </c>
      <c r="AB406" s="48" t="s">
        <v>4172</v>
      </c>
      <c r="AC406" s="9" t="s">
        <v>4083</v>
      </c>
      <c r="AD406" s="9" t="s">
        <v>4083</v>
      </c>
      <c r="AE406" s="48" t="s">
        <v>4105</v>
      </c>
      <c r="AF406" s="48" t="s">
        <v>4158</v>
      </c>
      <c r="AG406" s="9" t="s">
        <v>4083</v>
      </c>
      <c r="AH406" s="9" t="s">
        <v>4083</v>
      </c>
      <c r="AI406" s="9" t="s">
        <v>4083</v>
      </c>
      <c r="AJ406" s="9" t="s">
        <v>4083</v>
      </c>
      <c r="AK406" s="48" t="s">
        <v>4118</v>
      </c>
      <c r="AL406" s="9" t="s">
        <v>4083</v>
      </c>
      <c r="AM406" s="9" t="s">
        <v>4083</v>
      </c>
      <c r="AN406" s="9" t="s">
        <v>4083</v>
      </c>
      <c r="AO406" s="9" t="s">
        <v>4083</v>
      </c>
      <c r="AP406" s="9" t="s">
        <v>4083</v>
      </c>
      <c r="AQ406" s="48" t="s">
        <v>4114</v>
      </c>
      <c r="AR406" s="48" t="s">
        <v>4105</v>
      </c>
      <c r="AS406" s="9" t="s">
        <v>4083</v>
      </c>
      <c r="AT406" s="9" t="s">
        <v>4083</v>
      </c>
      <c r="AU406" s="48" t="s">
        <v>4164</v>
      </c>
      <c r="AV406" s="9" t="s">
        <v>4083</v>
      </c>
      <c r="AW406" s="9" t="s">
        <v>4083</v>
      </c>
      <c r="AX406" s="53" t="s">
        <v>4131</v>
      </c>
      <c r="AY406" s="48" t="s">
        <v>4158</v>
      </c>
      <c r="AZ406" s="9" t="s">
        <v>3907</v>
      </c>
    </row>
    <row r="407" spans="1:52" s="20" customFormat="1" ht="25.5" x14ac:dyDescent="0.2">
      <c r="A407" s="18" t="s">
        <v>7</v>
      </c>
      <c r="B407" s="18" t="s">
        <v>27</v>
      </c>
      <c r="C407" s="18">
        <v>46</v>
      </c>
      <c r="D407" s="15">
        <v>32</v>
      </c>
      <c r="E407" s="15">
        <v>14</v>
      </c>
      <c r="F407" s="16">
        <f t="shared" si="19"/>
        <v>0.69565217391304346</v>
      </c>
      <c r="G407" s="15"/>
      <c r="H407" s="17"/>
      <c r="I407" s="30">
        <v>9107.5</v>
      </c>
      <c r="J407" s="19">
        <v>8215.1</v>
      </c>
      <c r="K407" s="19">
        <v>273.7</v>
      </c>
      <c r="L407" s="34">
        <v>11</v>
      </c>
      <c r="M407" s="30">
        <f t="shared" si="18"/>
        <v>197.9891304347826</v>
      </c>
      <c r="N407" s="9" t="s">
        <v>4471</v>
      </c>
      <c r="O407" s="18" t="s">
        <v>2019</v>
      </c>
      <c r="P407" s="18" t="s">
        <v>79</v>
      </c>
      <c r="Q407" s="36" t="s">
        <v>3533</v>
      </c>
      <c r="R407" s="17" t="s">
        <v>1804</v>
      </c>
      <c r="T407" s="42">
        <v>122</v>
      </c>
      <c r="W407" s="9" t="s">
        <v>4083</v>
      </c>
      <c r="X407" s="9" t="s">
        <v>4083</v>
      </c>
      <c r="Y407" s="9" t="s">
        <v>4083</v>
      </c>
      <c r="Z407" s="9" t="s">
        <v>4083</v>
      </c>
      <c r="AA407" s="48" t="s">
        <v>1801</v>
      </c>
      <c r="AB407" s="48" t="s">
        <v>1801</v>
      </c>
      <c r="AC407" s="9" t="s">
        <v>4083</v>
      </c>
      <c r="AD407" s="9" t="s">
        <v>4083</v>
      </c>
      <c r="AE407" s="48" t="s">
        <v>1800</v>
      </c>
      <c r="AF407" s="48" t="s">
        <v>1806</v>
      </c>
      <c r="AG407" s="9" t="s">
        <v>4083</v>
      </c>
      <c r="AH407" s="9" t="s">
        <v>4083</v>
      </c>
      <c r="AI407" s="9" t="s">
        <v>4083</v>
      </c>
      <c r="AJ407" s="9" t="s">
        <v>4083</v>
      </c>
      <c r="AK407" s="55" t="s">
        <v>4196</v>
      </c>
      <c r="AL407" s="9" t="s">
        <v>4083</v>
      </c>
      <c r="AM407" s="9" t="s">
        <v>4083</v>
      </c>
      <c r="AN407" s="9" t="s">
        <v>4083</v>
      </c>
      <c r="AO407" s="9" t="s">
        <v>4083</v>
      </c>
      <c r="AP407" s="9" t="s">
        <v>4083</v>
      </c>
      <c r="AQ407" s="48" t="s">
        <v>3908</v>
      </c>
      <c r="AR407" s="48" t="s">
        <v>4104</v>
      </c>
      <c r="AS407" s="9" t="s">
        <v>4083</v>
      </c>
      <c r="AT407" s="9" t="s">
        <v>4083</v>
      </c>
      <c r="AU407" s="48" t="s">
        <v>1799</v>
      </c>
      <c r="AV407" s="48" t="s">
        <v>4130</v>
      </c>
      <c r="AW407" s="9" t="s">
        <v>4083</v>
      </c>
      <c r="AX407" s="48" t="s">
        <v>4104</v>
      </c>
      <c r="AY407" s="48" t="s">
        <v>3243</v>
      </c>
      <c r="AZ407" s="48" t="s">
        <v>3908</v>
      </c>
    </row>
    <row r="408" spans="1:52" s="20" customFormat="1" ht="25.5" x14ac:dyDescent="0.2">
      <c r="A408" s="18" t="s">
        <v>7</v>
      </c>
      <c r="B408" s="18" t="s">
        <v>2394</v>
      </c>
      <c r="C408" s="18">
        <v>46</v>
      </c>
      <c r="D408" s="15">
        <v>28</v>
      </c>
      <c r="E408" s="15">
        <v>18</v>
      </c>
      <c r="F408" s="16">
        <f t="shared" si="19"/>
        <v>0.60869565217391308</v>
      </c>
      <c r="G408" s="15"/>
      <c r="H408" s="17"/>
      <c r="I408" s="19">
        <v>8706.2000000000007</v>
      </c>
      <c r="J408" s="19">
        <v>8098.6</v>
      </c>
      <c r="K408" s="19">
        <v>282.7</v>
      </c>
      <c r="L408" s="18">
        <v>3</v>
      </c>
      <c r="M408" s="19">
        <f t="shared" si="18"/>
        <v>189.26521739130436</v>
      </c>
      <c r="N408" s="9" t="s">
        <v>4471</v>
      </c>
      <c r="O408" s="18" t="s">
        <v>2019</v>
      </c>
      <c r="P408" s="18" t="s">
        <v>2395</v>
      </c>
      <c r="R408" s="17"/>
      <c r="T408" s="42">
        <v>0</v>
      </c>
      <c r="W408" s="48" t="s">
        <v>3071</v>
      </c>
      <c r="X408" s="9" t="s">
        <v>4083</v>
      </c>
      <c r="Y408" s="9" t="s">
        <v>4083</v>
      </c>
      <c r="Z408" s="9" t="s">
        <v>4083</v>
      </c>
      <c r="AA408" s="48" t="s">
        <v>4113</v>
      </c>
      <c r="AB408" s="48" t="s">
        <v>1799</v>
      </c>
      <c r="AC408" s="9" t="s">
        <v>4083</v>
      </c>
      <c r="AD408" s="9" t="s">
        <v>4083</v>
      </c>
      <c r="AE408" s="48" t="s">
        <v>1799</v>
      </c>
      <c r="AF408" s="48" t="s">
        <v>4153</v>
      </c>
      <c r="AG408" s="9" t="s">
        <v>4083</v>
      </c>
      <c r="AH408" s="9" t="s">
        <v>4083</v>
      </c>
      <c r="AI408" s="9" t="s">
        <v>4083</v>
      </c>
      <c r="AJ408" s="9" t="s">
        <v>4083</v>
      </c>
      <c r="AK408" s="48" t="s">
        <v>3071</v>
      </c>
      <c r="AL408" s="9" t="s">
        <v>4083</v>
      </c>
      <c r="AM408" s="9" t="s">
        <v>4083</v>
      </c>
      <c r="AN408" s="9" t="s">
        <v>4083</v>
      </c>
      <c r="AO408" s="9" t="s">
        <v>4083</v>
      </c>
      <c r="AP408" s="9" t="s">
        <v>4083</v>
      </c>
      <c r="AQ408" s="48" t="s">
        <v>3907</v>
      </c>
      <c r="AR408" s="48" t="s">
        <v>1800</v>
      </c>
      <c r="AS408" s="9" t="s">
        <v>4083</v>
      </c>
      <c r="AT408" s="9" t="s">
        <v>4083</v>
      </c>
      <c r="AU408" s="48" t="s">
        <v>1799</v>
      </c>
      <c r="AV408" s="48" t="s">
        <v>1806</v>
      </c>
      <c r="AW408" s="9" t="s">
        <v>4083</v>
      </c>
      <c r="AX408" s="48" t="s">
        <v>1800</v>
      </c>
      <c r="AY408" s="9" t="s">
        <v>4083</v>
      </c>
      <c r="AZ408" s="48" t="s">
        <v>3908</v>
      </c>
    </row>
    <row r="409" spans="1:52" ht="25.5" x14ac:dyDescent="0.2">
      <c r="A409" s="18" t="s">
        <v>7</v>
      </c>
      <c r="B409" s="18" t="s">
        <v>41</v>
      </c>
      <c r="C409" s="18">
        <v>46</v>
      </c>
      <c r="D409" s="15">
        <v>28</v>
      </c>
      <c r="E409" s="15">
        <v>18</v>
      </c>
      <c r="F409" s="16">
        <f>D409/C409</f>
        <v>0.60869565217391308</v>
      </c>
      <c r="G409" s="15"/>
      <c r="H409" s="17"/>
      <c r="I409" s="19">
        <v>8420.4</v>
      </c>
      <c r="J409" s="19">
        <v>7978.5</v>
      </c>
      <c r="K409" s="19">
        <v>262</v>
      </c>
      <c r="L409" s="18">
        <v>1</v>
      </c>
      <c r="M409" s="19">
        <f>I409/C409</f>
        <v>183.05217391304348</v>
      </c>
      <c r="N409" s="9" t="s">
        <v>4471</v>
      </c>
      <c r="O409" s="18" t="s">
        <v>2019</v>
      </c>
      <c r="P409" s="18" t="s">
        <v>75</v>
      </c>
      <c r="Q409" s="20" t="s">
        <v>121</v>
      </c>
      <c r="R409" s="17" t="s">
        <v>1799</v>
      </c>
      <c r="S409" s="20" t="s">
        <v>163</v>
      </c>
      <c r="T409" s="42">
        <v>116</v>
      </c>
      <c r="W409" s="48" t="s">
        <v>1800</v>
      </c>
      <c r="X409" s="50" t="s">
        <v>4083</v>
      </c>
      <c r="Y409" s="9" t="s">
        <v>4083</v>
      </c>
      <c r="Z409" s="9" t="s">
        <v>4083</v>
      </c>
      <c r="AA409" s="53" t="s">
        <v>11</v>
      </c>
      <c r="AB409" s="9" t="s">
        <v>4083</v>
      </c>
      <c r="AC409" s="50" t="s">
        <v>4083</v>
      </c>
      <c r="AD409" s="9" t="s">
        <v>4083</v>
      </c>
      <c r="AE409" s="48" t="s">
        <v>1799</v>
      </c>
      <c r="AF409" s="53" t="s">
        <v>1799</v>
      </c>
      <c r="AG409" s="9" t="s">
        <v>4083</v>
      </c>
      <c r="AH409" s="9" t="s">
        <v>4083</v>
      </c>
      <c r="AI409" s="9" t="s">
        <v>4083</v>
      </c>
      <c r="AJ409" s="50" t="s">
        <v>4083</v>
      </c>
      <c r="AK409" s="48" t="s">
        <v>1801</v>
      </c>
      <c r="AL409" s="9" t="s">
        <v>4083</v>
      </c>
      <c r="AM409" s="9" t="s">
        <v>4083</v>
      </c>
      <c r="AN409" s="9" t="s">
        <v>4083</v>
      </c>
      <c r="AO409" s="9" t="s">
        <v>4083</v>
      </c>
      <c r="AP409" s="9" t="s">
        <v>4083</v>
      </c>
      <c r="AQ409" s="48" t="s">
        <v>3908</v>
      </c>
      <c r="AR409" s="48" t="s">
        <v>4111</v>
      </c>
      <c r="AS409" s="9" t="s">
        <v>4083</v>
      </c>
      <c r="AT409" s="9" t="s">
        <v>4083</v>
      </c>
      <c r="AU409" s="48" t="s">
        <v>11</v>
      </c>
      <c r="AV409" s="48" t="s">
        <v>4130</v>
      </c>
      <c r="AW409" s="50" t="s">
        <v>4083</v>
      </c>
      <c r="AX409" s="53" t="s">
        <v>4104</v>
      </c>
      <c r="AY409" s="48" t="s">
        <v>1799</v>
      </c>
      <c r="AZ409" s="48" t="s">
        <v>4108</v>
      </c>
    </row>
    <row r="410" spans="1:52" s="20" customFormat="1" ht="25.5" x14ac:dyDescent="0.2">
      <c r="A410" s="18" t="s">
        <v>7</v>
      </c>
      <c r="B410" s="18" t="s">
        <v>48</v>
      </c>
      <c r="C410" s="18">
        <v>46</v>
      </c>
      <c r="D410" s="15">
        <v>26</v>
      </c>
      <c r="E410" s="15">
        <v>20</v>
      </c>
      <c r="F410" s="16">
        <f t="shared" si="19"/>
        <v>0.56521739130434778</v>
      </c>
      <c r="G410" s="15"/>
      <c r="H410" s="17"/>
      <c r="I410" s="19">
        <v>8371.2000000000007</v>
      </c>
      <c r="J410" s="19">
        <v>8207</v>
      </c>
      <c r="K410" s="19">
        <v>261.7</v>
      </c>
      <c r="L410" s="18">
        <v>8</v>
      </c>
      <c r="M410" s="19">
        <f t="shared" si="18"/>
        <v>181.9826086956522</v>
      </c>
      <c r="N410" s="9" t="s">
        <v>4471</v>
      </c>
      <c r="O410" s="18" t="s">
        <v>2019</v>
      </c>
      <c r="P410" s="18" t="s">
        <v>85</v>
      </c>
      <c r="Q410" s="20" t="s">
        <v>122</v>
      </c>
      <c r="R410" s="17" t="s">
        <v>1799</v>
      </c>
      <c r="T410" s="42">
        <v>71</v>
      </c>
      <c r="W410" s="48" t="s">
        <v>38</v>
      </c>
      <c r="X410" s="9" t="s">
        <v>4083</v>
      </c>
      <c r="Y410" s="9" t="s">
        <v>4083</v>
      </c>
      <c r="Z410" s="9" t="s">
        <v>4083</v>
      </c>
      <c r="AA410" s="48" t="s">
        <v>1799</v>
      </c>
      <c r="AB410" s="48" t="s">
        <v>1800</v>
      </c>
      <c r="AC410" s="9" t="s">
        <v>4083</v>
      </c>
      <c r="AD410" s="9" t="s">
        <v>4083</v>
      </c>
      <c r="AE410" s="48" t="s">
        <v>1800</v>
      </c>
      <c r="AF410" s="48" t="s">
        <v>4164</v>
      </c>
      <c r="AG410" s="9" t="s">
        <v>4083</v>
      </c>
      <c r="AH410" s="9" t="s">
        <v>4083</v>
      </c>
      <c r="AI410" s="9" t="s">
        <v>4083</v>
      </c>
      <c r="AJ410" s="9" t="s">
        <v>4083</v>
      </c>
      <c r="AK410" s="9" t="s">
        <v>4083</v>
      </c>
      <c r="AL410" s="9" t="s">
        <v>4083</v>
      </c>
      <c r="AM410" s="9" t="s">
        <v>4083</v>
      </c>
      <c r="AN410" s="9" t="s">
        <v>4083</v>
      </c>
      <c r="AO410" s="9" t="s">
        <v>4083</v>
      </c>
      <c r="AP410" s="9" t="s">
        <v>4083</v>
      </c>
      <c r="AQ410" s="48" t="s">
        <v>3908</v>
      </c>
      <c r="AR410" s="48" t="s">
        <v>1799</v>
      </c>
      <c r="AS410" s="9" t="s">
        <v>4083</v>
      </c>
      <c r="AT410" s="9" t="s">
        <v>4083</v>
      </c>
      <c r="AU410" s="48" t="s">
        <v>1799</v>
      </c>
      <c r="AV410" s="48" t="s">
        <v>1806</v>
      </c>
      <c r="AW410" s="9" t="s">
        <v>4083</v>
      </c>
      <c r="AX410" s="48" t="s">
        <v>1799</v>
      </c>
      <c r="AY410" s="48" t="s">
        <v>3243</v>
      </c>
      <c r="AZ410" s="48" t="s">
        <v>3908</v>
      </c>
    </row>
    <row r="411" spans="1:52" ht="25.5" x14ac:dyDescent="0.2">
      <c r="A411" s="18" t="s">
        <v>7</v>
      </c>
      <c r="B411" s="18" t="s">
        <v>1965</v>
      </c>
      <c r="C411" s="18">
        <v>46</v>
      </c>
      <c r="D411" s="15">
        <v>23</v>
      </c>
      <c r="E411" s="15">
        <v>23</v>
      </c>
      <c r="F411" s="16">
        <f>D411/C411</f>
        <v>0.5</v>
      </c>
      <c r="G411" s="15"/>
      <c r="H411" s="17"/>
      <c r="I411" s="19">
        <v>7786.5</v>
      </c>
      <c r="J411" s="19">
        <v>7649.5</v>
      </c>
      <c r="K411" s="19">
        <v>270.3</v>
      </c>
      <c r="L411" s="18">
        <v>3</v>
      </c>
      <c r="M411" s="19">
        <f>I411/C411</f>
        <v>169.27173913043478</v>
      </c>
      <c r="N411" s="9" t="s">
        <v>4471</v>
      </c>
      <c r="O411" s="18" t="s">
        <v>2019</v>
      </c>
      <c r="P411" s="18" t="s">
        <v>1964</v>
      </c>
      <c r="Q411" s="20" t="s">
        <v>121</v>
      </c>
      <c r="R411" s="17" t="s">
        <v>1801</v>
      </c>
      <c r="S411" s="20"/>
      <c r="T411" s="42">
        <v>50</v>
      </c>
      <c r="W411" s="53" t="s">
        <v>4105</v>
      </c>
      <c r="X411" s="9" t="s">
        <v>4083</v>
      </c>
      <c r="Y411" s="9" t="s">
        <v>4083</v>
      </c>
      <c r="Z411" s="9" t="s">
        <v>4083</v>
      </c>
      <c r="AA411" s="50" t="s">
        <v>1801</v>
      </c>
      <c r="AB411" s="53" t="s">
        <v>4105</v>
      </c>
      <c r="AC411" s="9" t="s">
        <v>4083</v>
      </c>
      <c r="AD411" s="9" t="s">
        <v>4083</v>
      </c>
      <c r="AE411" s="53" t="s">
        <v>3243</v>
      </c>
      <c r="AF411" s="53" t="s">
        <v>1803</v>
      </c>
      <c r="AG411" s="9" t="s">
        <v>4083</v>
      </c>
      <c r="AH411" s="9" t="s">
        <v>4083</v>
      </c>
      <c r="AI411" s="9" t="s">
        <v>4083</v>
      </c>
      <c r="AJ411" s="9" t="s">
        <v>4083</v>
      </c>
      <c r="AK411" s="53" t="s">
        <v>1799</v>
      </c>
      <c r="AL411" s="9" t="s">
        <v>4083</v>
      </c>
      <c r="AM411" s="9" t="s">
        <v>4083</v>
      </c>
      <c r="AN411" s="9" t="s">
        <v>4083</v>
      </c>
      <c r="AO411" s="9" t="s">
        <v>4083</v>
      </c>
      <c r="AP411" s="9" t="s">
        <v>4083</v>
      </c>
      <c r="AQ411" s="53" t="s">
        <v>4106</v>
      </c>
      <c r="AR411" s="53" t="s">
        <v>1806</v>
      </c>
      <c r="AS411" s="9" t="s">
        <v>4083</v>
      </c>
      <c r="AT411" s="9" t="s">
        <v>4083</v>
      </c>
      <c r="AU411" s="53" t="s">
        <v>1799</v>
      </c>
      <c r="AV411" s="53" t="s">
        <v>1799</v>
      </c>
      <c r="AW411" s="50" t="s">
        <v>4083</v>
      </c>
      <c r="AX411" s="9" t="s">
        <v>4083</v>
      </c>
      <c r="AY411" s="53" t="s">
        <v>1801</v>
      </c>
      <c r="AZ411" s="48" t="s">
        <v>3907</v>
      </c>
    </row>
    <row r="412" spans="1:52" ht="25.5" x14ac:dyDescent="0.2">
      <c r="A412" s="18" t="s">
        <v>7</v>
      </c>
      <c r="B412" s="18" t="s">
        <v>31</v>
      </c>
      <c r="C412" s="18">
        <v>46</v>
      </c>
      <c r="D412" s="15">
        <v>22</v>
      </c>
      <c r="E412" s="15">
        <v>24</v>
      </c>
      <c r="F412" s="16">
        <f>D412/C412</f>
        <v>0.47826086956521741</v>
      </c>
      <c r="G412" s="15"/>
      <c r="H412" s="17"/>
      <c r="I412" s="19">
        <v>7763.5</v>
      </c>
      <c r="J412" s="19">
        <v>7900.1</v>
      </c>
      <c r="K412" s="19">
        <v>281.3</v>
      </c>
      <c r="L412" s="18">
        <v>3</v>
      </c>
      <c r="M412" s="19">
        <f>I412/C412</f>
        <v>168.77173913043478</v>
      </c>
      <c r="N412" s="9" t="s">
        <v>4471</v>
      </c>
      <c r="O412" s="18" t="s">
        <v>2019</v>
      </c>
      <c r="P412" s="18" t="s">
        <v>83</v>
      </c>
      <c r="Q412" s="18"/>
      <c r="R412" s="33"/>
      <c r="S412" s="34"/>
      <c r="T412" s="42">
        <v>0</v>
      </c>
      <c r="W412" s="53" t="s">
        <v>1800</v>
      </c>
      <c r="X412" s="50" t="s">
        <v>4083</v>
      </c>
      <c r="Y412" s="50" t="s">
        <v>4083</v>
      </c>
      <c r="Z412" s="50" t="s">
        <v>4083</v>
      </c>
      <c r="AA412" s="9" t="s">
        <v>4083</v>
      </c>
      <c r="AB412" s="53" t="s">
        <v>4113</v>
      </c>
      <c r="AC412" s="50" t="s">
        <v>4083</v>
      </c>
      <c r="AD412" s="50" t="s">
        <v>4083</v>
      </c>
      <c r="AE412" s="53" t="s">
        <v>4113</v>
      </c>
      <c r="AF412" s="53" t="s">
        <v>4113</v>
      </c>
      <c r="AG412" s="50" t="s">
        <v>4083</v>
      </c>
      <c r="AH412" s="50" t="s">
        <v>4083</v>
      </c>
      <c r="AI412" s="50" t="s">
        <v>4083</v>
      </c>
      <c r="AJ412" s="50" t="s">
        <v>4083</v>
      </c>
      <c r="AK412" s="53" t="s">
        <v>1800</v>
      </c>
      <c r="AL412" s="9" t="s">
        <v>4083</v>
      </c>
      <c r="AM412" s="9" t="s">
        <v>4083</v>
      </c>
      <c r="AN412" s="9" t="s">
        <v>4083</v>
      </c>
      <c r="AO412" s="9" t="s">
        <v>4083</v>
      </c>
      <c r="AP412" s="9" t="s">
        <v>4083</v>
      </c>
      <c r="AQ412" s="53" t="s">
        <v>3907</v>
      </c>
      <c r="AR412" s="53" t="s">
        <v>1799</v>
      </c>
      <c r="AS412" s="9" t="s">
        <v>4083</v>
      </c>
      <c r="AT412" s="9" t="s">
        <v>4083</v>
      </c>
      <c r="AU412" s="53" t="s">
        <v>1806</v>
      </c>
      <c r="AV412" s="53" t="s">
        <v>4114</v>
      </c>
      <c r="AW412" s="50" t="s">
        <v>4083</v>
      </c>
      <c r="AX412" s="53" t="s">
        <v>4113</v>
      </c>
      <c r="AY412" s="53" t="s">
        <v>1801</v>
      </c>
      <c r="AZ412" s="9" t="s">
        <v>3907</v>
      </c>
    </row>
    <row r="413" spans="1:52" ht="25.5" x14ac:dyDescent="0.2">
      <c r="A413" s="18" t="s">
        <v>7</v>
      </c>
      <c r="B413" s="18" t="s">
        <v>25</v>
      </c>
      <c r="C413" s="18">
        <v>46</v>
      </c>
      <c r="D413" s="15">
        <v>21</v>
      </c>
      <c r="E413" s="15">
        <v>25</v>
      </c>
      <c r="F413" s="16">
        <f t="shared" si="19"/>
        <v>0.45652173913043476</v>
      </c>
      <c r="G413" s="15"/>
      <c r="H413" s="17"/>
      <c r="I413" s="19">
        <v>8559.6</v>
      </c>
      <c r="J413" s="30">
        <v>8366.5</v>
      </c>
      <c r="K413" s="30">
        <v>290.5</v>
      </c>
      <c r="L413" s="18">
        <v>6</v>
      </c>
      <c r="M413" s="19">
        <f t="shared" si="18"/>
        <v>186.07826086956521</v>
      </c>
      <c r="N413" s="9" t="s">
        <v>4471</v>
      </c>
      <c r="O413" s="18" t="s">
        <v>2019</v>
      </c>
      <c r="P413" s="18" t="s">
        <v>78</v>
      </c>
      <c r="Q413" s="20" t="s">
        <v>121</v>
      </c>
      <c r="R413" s="33" t="s">
        <v>1800</v>
      </c>
      <c r="S413" s="36" t="s">
        <v>125</v>
      </c>
      <c r="T413" s="42">
        <v>181</v>
      </c>
      <c r="W413" s="53" t="s">
        <v>1803</v>
      </c>
      <c r="X413" s="50" t="s">
        <v>4083</v>
      </c>
      <c r="Y413" s="50" t="s">
        <v>4083</v>
      </c>
      <c r="Z413" s="50" t="s">
        <v>4083</v>
      </c>
      <c r="AA413" s="53" t="s">
        <v>1799</v>
      </c>
      <c r="AB413" s="53" t="s">
        <v>1799</v>
      </c>
      <c r="AC413" s="50" t="s">
        <v>4083</v>
      </c>
      <c r="AD413" s="50" t="s">
        <v>4083</v>
      </c>
      <c r="AE413" s="53" t="s">
        <v>4111</v>
      </c>
      <c r="AF413" s="9" t="s">
        <v>4083</v>
      </c>
      <c r="AG413" s="50" t="s">
        <v>4083</v>
      </c>
      <c r="AH413" s="50" t="s">
        <v>4083</v>
      </c>
      <c r="AI413" s="50" t="s">
        <v>4083</v>
      </c>
      <c r="AJ413" s="50" t="s">
        <v>4083</v>
      </c>
      <c r="AK413" s="53" t="s">
        <v>4158</v>
      </c>
      <c r="AL413" s="50" t="s">
        <v>4083</v>
      </c>
      <c r="AM413" s="50" t="s">
        <v>4083</v>
      </c>
      <c r="AN413" s="50" t="s">
        <v>4083</v>
      </c>
      <c r="AO413" s="50" t="s">
        <v>4083</v>
      </c>
      <c r="AP413" s="50" t="s">
        <v>4083</v>
      </c>
      <c r="AQ413" s="48" t="s">
        <v>3908</v>
      </c>
      <c r="AR413" s="53" t="s">
        <v>4104</v>
      </c>
      <c r="AS413" s="50" t="s">
        <v>4083</v>
      </c>
      <c r="AT413" s="50" t="s">
        <v>4083</v>
      </c>
      <c r="AU413" s="53" t="s">
        <v>1799</v>
      </c>
      <c r="AV413" s="53" t="s">
        <v>1799</v>
      </c>
      <c r="AW413" s="50" t="s">
        <v>4083</v>
      </c>
      <c r="AX413" s="53" t="s">
        <v>1806</v>
      </c>
      <c r="AY413" s="53" t="s">
        <v>4154</v>
      </c>
      <c r="AZ413" s="48" t="s">
        <v>3908</v>
      </c>
    </row>
    <row r="414" spans="1:52" s="20" customFormat="1" ht="25.5" x14ac:dyDescent="0.2">
      <c r="A414" s="18" t="s">
        <v>7</v>
      </c>
      <c r="B414" s="18" t="s">
        <v>64</v>
      </c>
      <c r="C414" s="18">
        <v>46</v>
      </c>
      <c r="D414" s="15">
        <v>19</v>
      </c>
      <c r="E414" s="15">
        <v>27</v>
      </c>
      <c r="F414" s="16">
        <f t="shared" si="19"/>
        <v>0.41304347826086957</v>
      </c>
      <c r="G414" s="15"/>
      <c r="H414" s="17"/>
      <c r="I414" s="19">
        <v>7661.5</v>
      </c>
      <c r="J414" s="19">
        <v>7900.7</v>
      </c>
      <c r="K414" s="19">
        <v>261</v>
      </c>
      <c r="L414" s="18">
        <v>4</v>
      </c>
      <c r="M414" s="19">
        <f t="shared" si="18"/>
        <v>166.55434782608697</v>
      </c>
      <c r="N414" s="9" t="s">
        <v>4471</v>
      </c>
      <c r="O414" s="18" t="s">
        <v>2019</v>
      </c>
      <c r="P414" s="18" t="s">
        <v>88</v>
      </c>
      <c r="Q414" s="20" t="s">
        <v>121</v>
      </c>
      <c r="R414" s="17" t="s">
        <v>1799</v>
      </c>
      <c r="S414" s="20" t="s">
        <v>163</v>
      </c>
      <c r="T414" s="42">
        <v>115</v>
      </c>
      <c r="W414" s="48" t="s">
        <v>4105</v>
      </c>
      <c r="X414" s="9" t="s">
        <v>4083</v>
      </c>
      <c r="Y414" s="9" t="s">
        <v>4083</v>
      </c>
      <c r="Z414" s="9" t="s">
        <v>4083</v>
      </c>
      <c r="AA414" s="48" t="s">
        <v>1799</v>
      </c>
      <c r="AB414" s="48" t="s">
        <v>4114</v>
      </c>
      <c r="AC414" s="9" t="s">
        <v>4083</v>
      </c>
      <c r="AD414" s="9" t="s">
        <v>4083</v>
      </c>
      <c r="AE414" s="48" t="s">
        <v>1806</v>
      </c>
      <c r="AF414" s="48" t="s">
        <v>4105</v>
      </c>
      <c r="AG414" s="9" t="s">
        <v>4083</v>
      </c>
      <c r="AH414" s="9" t="s">
        <v>4083</v>
      </c>
      <c r="AI414" s="9" t="s">
        <v>4083</v>
      </c>
      <c r="AJ414" s="9" t="s">
        <v>4083</v>
      </c>
      <c r="AK414" s="48" t="s">
        <v>1799</v>
      </c>
      <c r="AL414" s="50" t="s">
        <v>4083</v>
      </c>
      <c r="AM414" s="50" t="s">
        <v>4083</v>
      </c>
      <c r="AN414" s="50" t="s">
        <v>4083</v>
      </c>
      <c r="AO414" s="50" t="s">
        <v>4083</v>
      </c>
      <c r="AP414" s="50" t="s">
        <v>4083</v>
      </c>
      <c r="AQ414" s="48" t="s">
        <v>4115</v>
      </c>
      <c r="AR414" s="9" t="s">
        <v>4083</v>
      </c>
      <c r="AS414" s="50" t="s">
        <v>4083</v>
      </c>
      <c r="AT414" s="50" t="s">
        <v>4083</v>
      </c>
      <c r="AU414" s="48" t="s">
        <v>4111</v>
      </c>
      <c r="AV414" s="48" t="s">
        <v>1799</v>
      </c>
      <c r="AW414" s="9" t="s">
        <v>4083</v>
      </c>
      <c r="AX414" s="48" t="s">
        <v>1803</v>
      </c>
      <c r="AY414" s="48" t="s">
        <v>1801</v>
      </c>
      <c r="AZ414" s="48" t="s">
        <v>4106</v>
      </c>
    </row>
    <row r="415" spans="1:52" ht="25.5" x14ac:dyDescent="0.2">
      <c r="A415" s="18" t="s">
        <v>7</v>
      </c>
      <c r="B415" s="18" t="s">
        <v>1811</v>
      </c>
      <c r="C415" s="18">
        <v>46</v>
      </c>
      <c r="D415" s="15">
        <v>18</v>
      </c>
      <c r="E415" s="15">
        <v>28</v>
      </c>
      <c r="F415" s="16">
        <f t="shared" si="19"/>
        <v>0.39130434782608697</v>
      </c>
      <c r="G415" s="15"/>
      <c r="H415" s="17"/>
      <c r="I415" s="19">
        <v>7893.6</v>
      </c>
      <c r="J415" s="19">
        <v>8326.6</v>
      </c>
      <c r="K415" s="19">
        <v>283.2</v>
      </c>
      <c r="L415" s="18">
        <v>4</v>
      </c>
      <c r="M415" s="19">
        <f t="shared" si="18"/>
        <v>171.6</v>
      </c>
      <c r="N415" s="9" t="s">
        <v>4471</v>
      </c>
      <c r="O415" s="18" t="s">
        <v>2019</v>
      </c>
      <c r="P415" s="18" t="s">
        <v>161</v>
      </c>
      <c r="Q415" s="20" t="s">
        <v>122</v>
      </c>
      <c r="R415" s="33" t="s">
        <v>1800</v>
      </c>
      <c r="S415" s="20" t="s">
        <v>125</v>
      </c>
      <c r="T415" s="45">
        <v>182</v>
      </c>
      <c r="W415" s="48" t="s">
        <v>4131</v>
      </c>
      <c r="X415" s="50" t="s">
        <v>4083</v>
      </c>
      <c r="Y415" s="9" t="s">
        <v>4083</v>
      </c>
      <c r="Z415" s="9" t="s">
        <v>4083</v>
      </c>
      <c r="AA415" s="53" t="s">
        <v>1806</v>
      </c>
      <c r="AB415" s="48" t="s">
        <v>4131</v>
      </c>
      <c r="AC415" s="50" t="s">
        <v>4083</v>
      </c>
      <c r="AD415" s="9" t="s">
        <v>4083</v>
      </c>
      <c r="AE415" s="48" t="s">
        <v>1799</v>
      </c>
      <c r="AF415" s="53" t="s">
        <v>1799</v>
      </c>
      <c r="AG415" s="9" t="s">
        <v>4083</v>
      </c>
      <c r="AH415" s="9" t="s">
        <v>4083</v>
      </c>
      <c r="AI415" s="9" t="s">
        <v>4083</v>
      </c>
      <c r="AJ415" s="50" t="s">
        <v>4083</v>
      </c>
      <c r="AK415" s="48" t="s">
        <v>1803</v>
      </c>
      <c r="AL415" s="50" t="s">
        <v>4083</v>
      </c>
      <c r="AM415" s="50" t="s">
        <v>4083</v>
      </c>
      <c r="AN415" s="50" t="s">
        <v>4083</v>
      </c>
      <c r="AO415" s="50" t="s">
        <v>4083</v>
      </c>
      <c r="AP415" s="50" t="s">
        <v>4083</v>
      </c>
      <c r="AQ415" s="48" t="s">
        <v>3907</v>
      </c>
      <c r="AR415" s="48" t="s">
        <v>1799</v>
      </c>
      <c r="AS415" s="50" t="s">
        <v>4083</v>
      </c>
      <c r="AT415" s="50" t="s">
        <v>4083</v>
      </c>
      <c r="AU415" s="48" t="s">
        <v>4111</v>
      </c>
      <c r="AV415" s="9" t="s">
        <v>4083</v>
      </c>
      <c r="AW415" s="50" t="s">
        <v>4083</v>
      </c>
      <c r="AX415" s="53" t="s">
        <v>1799</v>
      </c>
      <c r="AY415" s="48" t="s">
        <v>1803</v>
      </c>
      <c r="AZ415" s="9" t="s">
        <v>3907</v>
      </c>
    </row>
    <row r="416" spans="1:52" s="20" customFormat="1" ht="25.5" x14ac:dyDescent="0.2">
      <c r="A416" s="18" t="s">
        <v>7</v>
      </c>
      <c r="B416" s="18" t="s">
        <v>24</v>
      </c>
      <c r="C416" s="18">
        <v>46</v>
      </c>
      <c r="D416" s="15">
        <v>18</v>
      </c>
      <c r="E416" s="15">
        <v>28</v>
      </c>
      <c r="F416" s="16">
        <f>D416/C416</f>
        <v>0.39130434782608697</v>
      </c>
      <c r="G416" s="15"/>
      <c r="H416" s="17"/>
      <c r="I416" s="19">
        <v>7627.4</v>
      </c>
      <c r="J416" s="19">
        <v>8271.7999999999993</v>
      </c>
      <c r="K416" s="19">
        <v>235</v>
      </c>
      <c r="L416" s="18">
        <v>1</v>
      </c>
      <c r="M416" s="19">
        <f>I416/C416</f>
        <v>165.81304347826085</v>
      </c>
      <c r="N416" s="9" t="s">
        <v>4471</v>
      </c>
      <c r="O416" s="18" t="s">
        <v>2019</v>
      </c>
      <c r="P416" s="18" t="s">
        <v>77</v>
      </c>
      <c r="Q416" s="18"/>
      <c r="R416" s="17"/>
      <c r="T416" s="44">
        <v>0</v>
      </c>
      <c r="W416" s="48" t="s">
        <v>1801</v>
      </c>
      <c r="X416" s="9" t="s">
        <v>4083</v>
      </c>
      <c r="Y416" s="9" t="s">
        <v>4083</v>
      </c>
      <c r="Z416" s="9" t="s">
        <v>4083</v>
      </c>
      <c r="AA416" s="48" t="s">
        <v>1800</v>
      </c>
      <c r="AB416" s="48" t="s">
        <v>1799</v>
      </c>
      <c r="AC416" s="9" t="s">
        <v>4083</v>
      </c>
      <c r="AD416" s="9" t="s">
        <v>4083</v>
      </c>
      <c r="AE416" s="9" t="s">
        <v>4083</v>
      </c>
      <c r="AF416" s="48" t="s">
        <v>4114</v>
      </c>
      <c r="AG416" s="9" t="s">
        <v>4083</v>
      </c>
      <c r="AH416" s="9" t="s">
        <v>4083</v>
      </c>
      <c r="AI416" s="9" t="s">
        <v>4083</v>
      </c>
      <c r="AJ416" s="9" t="s">
        <v>4083</v>
      </c>
      <c r="AK416" s="48" t="s">
        <v>1801</v>
      </c>
      <c r="AL416" s="9" t="s">
        <v>4083</v>
      </c>
      <c r="AM416" s="9" t="s">
        <v>4083</v>
      </c>
      <c r="AN416" s="9" t="s">
        <v>4083</v>
      </c>
      <c r="AO416" s="9" t="s">
        <v>4083</v>
      </c>
      <c r="AP416" s="9" t="s">
        <v>4083</v>
      </c>
      <c r="AQ416" s="48" t="s">
        <v>4108</v>
      </c>
      <c r="AR416" s="48" t="s">
        <v>1803</v>
      </c>
      <c r="AS416" s="9" t="s">
        <v>4083</v>
      </c>
      <c r="AT416" s="9" t="s">
        <v>4083</v>
      </c>
      <c r="AU416" s="48" t="s">
        <v>1800</v>
      </c>
      <c r="AV416" s="48" t="s">
        <v>1799</v>
      </c>
      <c r="AW416" s="9" t="s">
        <v>4083</v>
      </c>
      <c r="AX416" s="48" t="s">
        <v>3071</v>
      </c>
      <c r="AY416" s="48" t="s">
        <v>1799</v>
      </c>
      <c r="AZ416" s="48" t="s">
        <v>3908</v>
      </c>
    </row>
    <row r="417" spans="1:52" ht="25.5" x14ac:dyDescent="0.2">
      <c r="A417" s="18" t="s">
        <v>7</v>
      </c>
      <c r="B417" s="18" t="s">
        <v>118</v>
      </c>
      <c r="C417" s="18">
        <v>46</v>
      </c>
      <c r="D417" s="15">
        <v>16</v>
      </c>
      <c r="E417" s="39">
        <v>30</v>
      </c>
      <c r="F417" s="16">
        <f t="shared" si="19"/>
        <v>0.34782608695652173</v>
      </c>
      <c r="G417" s="15"/>
      <c r="H417" s="17"/>
      <c r="I417" s="19">
        <v>7283</v>
      </c>
      <c r="J417" s="19">
        <v>8209.2000000000007</v>
      </c>
      <c r="K417" s="19">
        <v>262.5</v>
      </c>
      <c r="L417" s="18">
        <v>1</v>
      </c>
      <c r="M417" s="19">
        <f t="shared" si="18"/>
        <v>158.32608695652175</v>
      </c>
      <c r="N417" s="9" t="s">
        <v>4471</v>
      </c>
      <c r="O417" s="18" t="s">
        <v>2019</v>
      </c>
      <c r="P417" s="18" t="s">
        <v>119</v>
      </c>
      <c r="Q417" s="18"/>
      <c r="R417" s="17"/>
      <c r="S417" s="18"/>
      <c r="T417" s="44">
        <v>0</v>
      </c>
      <c r="W417" s="48" t="s">
        <v>1799</v>
      </c>
      <c r="X417" s="50" t="s">
        <v>4083</v>
      </c>
      <c r="Y417" s="9" t="s">
        <v>4083</v>
      </c>
      <c r="Z417" s="9" t="s">
        <v>4083</v>
      </c>
      <c r="AA417" s="53" t="s">
        <v>4113</v>
      </c>
      <c r="AB417" s="48" t="s">
        <v>11</v>
      </c>
      <c r="AC417" s="50" t="s">
        <v>4083</v>
      </c>
      <c r="AD417" s="50" t="s">
        <v>4083</v>
      </c>
      <c r="AE417" s="48" t="s">
        <v>1801</v>
      </c>
      <c r="AF417" s="53" t="s">
        <v>1799</v>
      </c>
      <c r="AG417" s="9" t="s">
        <v>4083</v>
      </c>
      <c r="AH417" s="9" t="s">
        <v>4083</v>
      </c>
      <c r="AI417" s="9" t="s">
        <v>4083</v>
      </c>
      <c r="AJ417" s="50" t="s">
        <v>4083</v>
      </c>
      <c r="AK417" s="48" t="s">
        <v>1799</v>
      </c>
      <c r="AL417" s="9" t="s">
        <v>4083</v>
      </c>
      <c r="AM417" s="9" t="s">
        <v>4083</v>
      </c>
      <c r="AN417" s="9" t="s">
        <v>4083</v>
      </c>
      <c r="AO417" s="9" t="s">
        <v>4083</v>
      </c>
      <c r="AP417" s="9" t="s">
        <v>4083</v>
      </c>
      <c r="AQ417" s="48" t="s">
        <v>3908</v>
      </c>
      <c r="AR417" s="48" t="s">
        <v>4114</v>
      </c>
      <c r="AS417" s="50" t="s">
        <v>4083</v>
      </c>
      <c r="AT417" s="50" t="s">
        <v>4083</v>
      </c>
      <c r="AU417" s="9" t="s">
        <v>4083</v>
      </c>
      <c r="AV417" s="48" t="s">
        <v>4114</v>
      </c>
      <c r="AW417" s="50" t="s">
        <v>4083</v>
      </c>
      <c r="AX417" s="53" t="s">
        <v>1799</v>
      </c>
      <c r="AY417" s="48" t="s">
        <v>1799</v>
      </c>
      <c r="AZ417" s="48" t="s">
        <v>4109</v>
      </c>
    </row>
    <row r="418" spans="1:52" x14ac:dyDescent="0.2">
      <c r="A418" s="18"/>
      <c r="B418" s="18"/>
      <c r="C418" s="18"/>
      <c r="D418" s="15"/>
      <c r="E418" s="15"/>
      <c r="F418" s="16"/>
      <c r="G418" s="15"/>
      <c r="H418" s="17"/>
      <c r="I418" s="19"/>
      <c r="J418" s="19"/>
      <c r="K418" s="19"/>
      <c r="L418" s="18"/>
      <c r="M418" s="19"/>
      <c r="N418" s="9"/>
      <c r="O418" s="18"/>
      <c r="P418" s="18"/>
      <c r="Q418" s="20"/>
      <c r="R418" s="17"/>
      <c r="S418" s="20"/>
    </row>
    <row r="419" spans="1:52" x14ac:dyDescent="0.2">
      <c r="A419" s="18"/>
      <c r="B419" s="18"/>
      <c r="C419" s="18"/>
      <c r="D419" s="15"/>
      <c r="E419" s="15"/>
      <c r="F419" s="16"/>
      <c r="G419" s="18">
        <v>12</v>
      </c>
      <c r="H419" s="18">
        <v>2024</v>
      </c>
      <c r="I419" s="4">
        <f>SUM(I321:I332)/COUNTA(B321:B332)/SUM(C321)</f>
        <v>171.93623188405797</v>
      </c>
      <c r="J419" s="19"/>
      <c r="K419" s="19">
        <f>MAX(K321:K332)</f>
        <v>282.7</v>
      </c>
      <c r="L419" s="18"/>
      <c r="M419" s="19"/>
      <c r="N419" s="9"/>
      <c r="O419" s="18">
        <v>2024</v>
      </c>
      <c r="P419" s="18"/>
      <c r="Q419" s="20"/>
      <c r="R419" s="17"/>
      <c r="S419" s="20"/>
    </row>
    <row r="420" spans="1:52" x14ac:dyDescent="0.2">
      <c r="A420" s="18"/>
      <c r="B420" s="18"/>
      <c r="C420" s="18"/>
      <c r="D420" s="15"/>
      <c r="E420" s="15"/>
      <c r="F420" s="16"/>
      <c r="G420" s="18">
        <v>12</v>
      </c>
      <c r="H420" s="18">
        <v>2023</v>
      </c>
      <c r="I420" s="4">
        <f>SUM(I309:I320)/COUNTA(B309:B320)/SUM(C309)</f>
        <v>180.03079710144925</v>
      </c>
      <c r="J420" s="19"/>
      <c r="K420" s="19">
        <f>MAX(K309:K320)</f>
        <v>290.5</v>
      </c>
      <c r="L420" s="18"/>
      <c r="M420" s="19"/>
      <c r="N420" s="9"/>
      <c r="O420" s="18">
        <v>2023</v>
      </c>
      <c r="P420" s="18"/>
      <c r="Q420" s="20"/>
      <c r="R420" s="17"/>
      <c r="S420" s="20"/>
    </row>
    <row r="421" spans="1:52" x14ac:dyDescent="0.2">
      <c r="A421" s="18"/>
      <c r="B421" s="18"/>
      <c r="C421" s="18"/>
      <c r="D421" s="15"/>
      <c r="E421" s="15"/>
      <c r="F421" s="16"/>
      <c r="G421" s="18">
        <v>12</v>
      </c>
      <c r="H421" s="18">
        <v>2022</v>
      </c>
      <c r="I421" s="4">
        <f>SUM(I297:I308)/COUNTA(B297:B308)/SUM(C297)</f>
        <v>177.66485507246375</v>
      </c>
      <c r="J421" s="19"/>
      <c r="K421" s="19">
        <f>MAX(K297:K308)</f>
        <v>303.7</v>
      </c>
      <c r="L421" s="18"/>
      <c r="M421" s="19"/>
      <c r="N421" s="9"/>
      <c r="O421" s="18">
        <v>2022</v>
      </c>
      <c r="P421" s="18"/>
      <c r="Q421" s="20"/>
      <c r="R421" s="17"/>
      <c r="S421" s="20"/>
    </row>
    <row r="422" spans="1:52" x14ac:dyDescent="0.2">
      <c r="A422" s="18"/>
      <c r="B422" s="18"/>
      <c r="C422" s="18"/>
      <c r="D422" s="15"/>
      <c r="E422" s="15"/>
      <c r="F422" s="16"/>
      <c r="G422" s="18">
        <v>12</v>
      </c>
      <c r="H422" s="18">
        <v>2021</v>
      </c>
      <c r="I422" s="4">
        <f>SUM(I285:I296)/COUNTA(B285:B296)/SUM(C285)</f>
        <v>173.42246376811593</v>
      </c>
      <c r="J422" s="19"/>
      <c r="K422" s="19">
        <f>MAX(K285:K296)</f>
        <v>267.7</v>
      </c>
      <c r="L422" s="18"/>
      <c r="M422" s="19"/>
      <c r="N422" s="9"/>
      <c r="O422" s="18">
        <v>2021</v>
      </c>
      <c r="P422" s="18"/>
      <c r="Q422" s="20"/>
      <c r="R422" s="17"/>
      <c r="S422" s="20"/>
    </row>
    <row r="423" spans="1:52" x14ac:dyDescent="0.2">
      <c r="A423" s="18"/>
      <c r="B423" s="18"/>
      <c r="C423" s="18"/>
      <c r="D423" s="15"/>
      <c r="E423" s="15"/>
      <c r="F423" s="16"/>
      <c r="G423" s="18">
        <v>12</v>
      </c>
      <c r="H423" s="18">
        <v>2020</v>
      </c>
      <c r="I423" s="4">
        <f>SUM(I273:I284)/COUNTA(B273:B284)/SUM(C273)</f>
        <v>192.64673913043478</v>
      </c>
      <c r="J423" s="19"/>
      <c r="K423" s="19">
        <f>MAX(K273:K284)</f>
        <v>327.7</v>
      </c>
      <c r="L423" s="18"/>
      <c r="M423" s="19"/>
      <c r="N423" s="9"/>
      <c r="O423" s="18">
        <v>2020</v>
      </c>
      <c r="P423" s="18"/>
      <c r="Q423" s="20"/>
      <c r="R423" s="17"/>
      <c r="S423" s="20"/>
    </row>
    <row r="424" spans="1:52" x14ac:dyDescent="0.2">
      <c r="A424" s="18"/>
      <c r="B424" s="18"/>
      <c r="C424" s="18"/>
      <c r="D424" s="15"/>
      <c r="E424" s="15"/>
      <c r="F424" s="16"/>
      <c r="G424" s="18">
        <v>12</v>
      </c>
      <c r="H424" s="18">
        <v>2019</v>
      </c>
      <c r="I424" s="4">
        <f>SUM(I261:I272)/COUNTA(B261:B272)/SUM(L261:L272)</f>
        <v>193.75869565217391</v>
      </c>
      <c r="J424" s="19"/>
      <c r="K424" s="19">
        <f>MAX(K261:K272)</f>
        <v>308.7</v>
      </c>
      <c r="L424" s="18"/>
      <c r="M424" s="19"/>
      <c r="N424" s="9"/>
      <c r="O424" s="18">
        <v>2019</v>
      </c>
      <c r="P424" s="18"/>
      <c r="Q424" s="20"/>
      <c r="R424" s="17"/>
      <c r="S424" s="20"/>
    </row>
    <row r="425" spans="1:52" x14ac:dyDescent="0.2">
      <c r="A425" s="18"/>
      <c r="B425" s="18"/>
      <c r="C425" s="18"/>
      <c r="D425" s="15"/>
      <c r="E425" s="15"/>
      <c r="F425" s="16"/>
      <c r="G425" s="18">
        <v>12</v>
      </c>
      <c r="H425" s="18">
        <v>2018</v>
      </c>
      <c r="I425" s="4">
        <f>SUM(I249:I260)/COUNTA(B249:B260)/SUM(L249:L260)</f>
        <v>181.43333333333331</v>
      </c>
      <c r="J425" s="19"/>
      <c r="K425" s="19">
        <f>MAX(K249:K260)</f>
        <v>291.2</v>
      </c>
      <c r="L425" s="18"/>
      <c r="M425" s="19"/>
      <c r="N425" s="9"/>
      <c r="O425" s="18">
        <v>2018</v>
      </c>
      <c r="P425" s="18"/>
      <c r="Q425" s="20"/>
      <c r="R425" s="17"/>
      <c r="S425" s="20"/>
    </row>
    <row r="426" spans="1:52" x14ac:dyDescent="0.2">
      <c r="A426" s="18"/>
      <c r="B426" s="18"/>
      <c r="C426" s="18"/>
      <c r="D426" s="15"/>
      <c r="E426" s="15"/>
      <c r="F426" s="16"/>
      <c r="G426" s="15">
        <v>12</v>
      </c>
      <c r="H426" s="18">
        <v>2017</v>
      </c>
      <c r="I426" s="4">
        <f>SUM(I237:I248)/COUNTA(B237:B248)/SUM(L237:L248)</f>
        <v>185.01086956521735</v>
      </c>
      <c r="J426" s="19"/>
      <c r="K426" s="19">
        <f>MAX(K237:K248)</f>
        <v>345.3</v>
      </c>
      <c r="L426" s="18"/>
      <c r="M426" s="19"/>
      <c r="N426" s="9"/>
      <c r="O426" s="18">
        <v>2017</v>
      </c>
      <c r="P426" s="18"/>
      <c r="Q426" s="20"/>
      <c r="R426" s="17"/>
      <c r="S426" s="20"/>
    </row>
    <row r="427" spans="1:52" x14ac:dyDescent="0.2">
      <c r="A427" s="18"/>
      <c r="B427" s="18"/>
      <c r="C427" s="18"/>
      <c r="D427" s="15"/>
      <c r="E427" s="15"/>
      <c r="F427" s="16"/>
      <c r="G427" s="15">
        <v>12</v>
      </c>
      <c r="H427" s="18">
        <v>2016</v>
      </c>
      <c r="I427" s="4">
        <f>SUM(I225:I236)/COUNTA(B225:B236)/SUM(L225:L236)</f>
        <v>190.10471014492751</v>
      </c>
      <c r="J427" s="19"/>
      <c r="K427" s="19">
        <f>MAX(K225:K236)</f>
        <v>325</v>
      </c>
      <c r="L427" s="18"/>
      <c r="M427" s="19"/>
      <c r="N427" s="9"/>
      <c r="O427" s="18">
        <v>2016</v>
      </c>
      <c r="P427" s="18"/>
      <c r="Q427" s="20"/>
      <c r="R427" s="17"/>
      <c r="S427" s="20"/>
    </row>
    <row r="428" spans="1:52" x14ac:dyDescent="0.2">
      <c r="A428" s="18"/>
      <c r="B428" s="18"/>
      <c r="C428" s="18"/>
      <c r="D428" s="15"/>
      <c r="E428" s="15"/>
      <c r="F428" s="16"/>
      <c r="G428" s="15">
        <v>12</v>
      </c>
      <c r="H428" s="18">
        <v>2015</v>
      </c>
      <c r="I428" s="4">
        <f>SUM(I213:I224)/COUNTA(B213:B224)/SUM(L213:L224)</f>
        <v>183.11920289855078</v>
      </c>
      <c r="J428" s="19"/>
      <c r="K428" s="19">
        <f>MAX(K213:K224)</f>
        <v>296.3</v>
      </c>
      <c r="L428" s="18"/>
      <c r="M428" s="19"/>
      <c r="N428" s="9"/>
      <c r="O428" s="18">
        <v>2015</v>
      </c>
      <c r="P428" s="18"/>
      <c r="Q428" s="20"/>
      <c r="R428" s="17"/>
      <c r="S428" s="20"/>
    </row>
    <row r="429" spans="1:52" x14ac:dyDescent="0.2">
      <c r="A429" s="18"/>
      <c r="B429" s="18"/>
      <c r="C429" s="18"/>
      <c r="D429" s="15"/>
      <c r="E429" s="15"/>
      <c r="F429" s="16"/>
      <c r="G429" s="15">
        <v>12</v>
      </c>
      <c r="H429" s="18">
        <v>2014</v>
      </c>
      <c r="I429" s="4">
        <f>SUM(I201:I212)/COUNTA(B201:B212)/SUM(L201:L212)</f>
        <v>182.64782608695654</v>
      </c>
      <c r="J429" s="19"/>
      <c r="K429" s="19">
        <f>MAX(K201:K212)</f>
        <v>281.7</v>
      </c>
      <c r="L429" s="18"/>
      <c r="M429" s="19"/>
      <c r="N429" s="9"/>
      <c r="O429" s="18">
        <v>2014</v>
      </c>
      <c r="P429" s="18"/>
      <c r="Q429" s="20"/>
      <c r="R429" s="17"/>
      <c r="S429" s="20"/>
    </row>
    <row r="430" spans="1:52" x14ac:dyDescent="0.2">
      <c r="A430" s="18"/>
      <c r="B430" s="18"/>
      <c r="C430" s="18"/>
      <c r="D430" s="15"/>
      <c r="E430" s="15"/>
      <c r="F430" s="16"/>
      <c r="G430" s="15">
        <v>12</v>
      </c>
      <c r="H430" s="18">
        <v>2013</v>
      </c>
      <c r="I430" s="4">
        <f>SUM(I189:I200)/COUNTA(B189:B200)/SUM(L189:L200)</f>
        <v>182.2003623188406</v>
      </c>
      <c r="J430" s="19"/>
      <c r="K430" s="19">
        <f>MAX(K189:K200)</f>
        <v>298.2</v>
      </c>
      <c r="L430" s="18"/>
      <c r="M430" s="19"/>
      <c r="N430" s="9"/>
      <c r="O430" s="18">
        <v>2013</v>
      </c>
      <c r="P430" s="18"/>
      <c r="Q430" s="20"/>
      <c r="R430" s="17"/>
      <c r="S430" s="20"/>
    </row>
    <row r="431" spans="1:52" x14ac:dyDescent="0.2">
      <c r="A431" s="18"/>
      <c r="B431" s="18"/>
      <c r="C431" s="18"/>
      <c r="D431" s="15"/>
      <c r="E431" s="15"/>
      <c r="F431" s="16"/>
      <c r="G431" s="15">
        <v>12</v>
      </c>
      <c r="H431" s="18">
        <v>2012</v>
      </c>
      <c r="I431" s="4">
        <f>SUM(I177:I188)/COUNTA(B177:B188)/SUM(L177:L188)</f>
        <v>193.0565217391304</v>
      </c>
      <c r="J431" s="19"/>
      <c r="K431" s="19">
        <f>MAX(K177:K188)</f>
        <v>301.3</v>
      </c>
      <c r="L431" s="18"/>
      <c r="M431" s="19"/>
      <c r="N431" s="9"/>
      <c r="O431" s="18">
        <v>2012</v>
      </c>
      <c r="P431" s="18"/>
      <c r="Q431" s="20"/>
      <c r="R431" s="17"/>
      <c r="S431" s="20"/>
    </row>
    <row r="432" spans="1:52" x14ac:dyDescent="0.2">
      <c r="A432" s="18"/>
      <c r="B432" s="18"/>
      <c r="C432" s="18"/>
      <c r="D432" s="15"/>
      <c r="E432" s="15"/>
      <c r="F432" s="16"/>
      <c r="G432" s="15">
        <v>12</v>
      </c>
      <c r="H432" s="18">
        <v>2011</v>
      </c>
      <c r="I432" s="4">
        <f>SUM(I165:I176)/COUNTA(B165:B176)/SUM(L165:L176)</f>
        <v>191.6673913043478</v>
      </c>
      <c r="J432" s="19"/>
      <c r="K432" s="19">
        <f>MAX(K165:K176)</f>
        <v>357.2</v>
      </c>
      <c r="L432" s="18"/>
      <c r="M432" s="19"/>
      <c r="N432" s="9"/>
      <c r="O432" s="18">
        <v>2011</v>
      </c>
      <c r="P432" s="18"/>
      <c r="Q432" s="20"/>
      <c r="R432" s="18"/>
      <c r="S432" s="20"/>
    </row>
    <row r="433" spans="1:19" x14ac:dyDescent="0.2">
      <c r="A433" s="18"/>
      <c r="B433" s="18"/>
      <c r="C433" s="18"/>
      <c r="D433" s="15"/>
      <c r="E433" s="15"/>
      <c r="F433" s="16"/>
      <c r="G433" s="15">
        <v>12</v>
      </c>
      <c r="H433" s="18">
        <v>2010</v>
      </c>
      <c r="I433" s="4">
        <f>SUM(I153:I164)/COUNTA(B153:B164)/SUM(L153:L164)</f>
        <v>188.50507246376813</v>
      </c>
      <c r="J433" s="19"/>
      <c r="K433" s="19">
        <f>MAX(K153:K164)</f>
        <v>305.5</v>
      </c>
      <c r="L433" s="18"/>
      <c r="M433" s="19"/>
      <c r="N433" s="9"/>
      <c r="O433" s="18">
        <v>2010</v>
      </c>
      <c r="P433" s="18"/>
      <c r="Q433" s="20"/>
      <c r="R433" s="18"/>
      <c r="S433" s="20"/>
    </row>
    <row r="434" spans="1:19" x14ac:dyDescent="0.2">
      <c r="A434" s="18"/>
      <c r="B434" s="18"/>
      <c r="C434" s="18"/>
      <c r="D434" s="15"/>
      <c r="E434" s="15"/>
      <c r="F434" s="16"/>
      <c r="G434" s="15">
        <v>12</v>
      </c>
      <c r="H434" s="18">
        <v>2009</v>
      </c>
      <c r="I434" s="4">
        <f>SUM(I141:I152)/COUNTA(B141:B152)/SUM(L141:L152)</f>
        <v>192.70398550724639</v>
      </c>
      <c r="K434" s="19">
        <f>MAX(K141:K152)</f>
        <v>325.3</v>
      </c>
      <c r="O434" s="18">
        <v>2009</v>
      </c>
      <c r="P434" s="18"/>
      <c r="Q434" s="20"/>
      <c r="R434" s="18"/>
      <c r="S434" s="20"/>
    </row>
    <row r="435" spans="1:19" x14ac:dyDescent="0.2">
      <c r="G435">
        <v>10</v>
      </c>
      <c r="H435" s="18">
        <v>2008</v>
      </c>
      <c r="I435" s="4">
        <f>SUM(I131:I140)/COUNTA(B131:B140)/SUM(L131:L140)</f>
        <v>193.30826086956523</v>
      </c>
      <c r="K435" s="19">
        <f>MAX(K131:K140)</f>
        <v>330.8</v>
      </c>
      <c r="O435" s="18">
        <v>2008</v>
      </c>
      <c r="R435" s="18"/>
    </row>
    <row r="436" spans="1:19" x14ac:dyDescent="0.2">
      <c r="G436">
        <v>10</v>
      </c>
      <c r="H436" s="18">
        <v>2007</v>
      </c>
      <c r="I436" s="4">
        <f>SUM(I121:I130)/COUNTA(B121:B130)/SUM(L121:L130)</f>
        <v>202.74869565217389</v>
      </c>
      <c r="K436" s="19">
        <f>MAX(K121:K130)</f>
        <v>306.5</v>
      </c>
      <c r="O436" s="18">
        <v>2007</v>
      </c>
      <c r="R436" s="18"/>
    </row>
    <row r="437" spans="1:19" x14ac:dyDescent="0.2">
      <c r="G437" s="15">
        <v>12</v>
      </c>
      <c r="H437" s="18">
        <v>2006</v>
      </c>
      <c r="I437" s="4">
        <f>SUM(I109:I120)/COUNTA(B109:B120)/SUM(L109:L120)</f>
        <v>199.99782608695651</v>
      </c>
      <c r="K437" s="19">
        <f>MAX(K109:K120)</f>
        <v>309.2</v>
      </c>
      <c r="O437" s="18">
        <v>2006</v>
      </c>
      <c r="R437" s="18"/>
    </row>
    <row r="438" spans="1:19" x14ac:dyDescent="0.2">
      <c r="G438" s="15">
        <v>12</v>
      </c>
      <c r="H438" s="18">
        <v>2005</v>
      </c>
      <c r="I438" s="4">
        <f>SUM(I97:I108)/COUNTA(B97:B108)/SUM(L97:L108)</f>
        <v>198.23560606060607</v>
      </c>
      <c r="K438" s="19">
        <f>MAX(K97:K108)</f>
        <v>312.2</v>
      </c>
      <c r="O438" s="18">
        <v>2005</v>
      </c>
      <c r="R438" s="18"/>
    </row>
    <row r="439" spans="1:19" x14ac:dyDescent="0.2">
      <c r="G439" s="15">
        <v>12</v>
      </c>
      <c r="H439" s="18">
        <v>2004</v>
      </c>
      <c r="I439" s="4">
        <f>SUM(I85:I96)/COUNTA(B85:B96)/SUM(L85:L96)</f>
        <v>203.1</v>
      </c>
      <c r="K439" s="19">
        <f>MAX(K85:K96)</f>
        <v>338.2</v>
      </c>
      <c r="O439" s="18">
        <v>2004</v>
      </c>
      <c r="R439" s="18"/>
    </row>
    <row r="440" spans="1:19" x14ac:dyDescent="0.2">
      <c r="G440" s="15">
        <v>12</v>
      </c>
      <c r="H440" s="18">
        <v>2003</v>
      </c>
      <c r="I440" s="4">
        <f>SUM(I73:I84)/COUNTA(B73:B84)/SUM(L73:L84)</f>
        <v>202.83219696969698</v>
      </c>
      <c r="K440" s="19">
        <f>MAX(K73:K84)</f>
        <v>315.8</v>
      </c>
      <c r="O440" s="18">
        <v>2003</v>
      </c>
      <c r="R440" s="18"/>
    </row>
    <row r="441" spans="1:19" x14ac:dyDescent="0.2">
      <c r="G441" s="15">
        <v>12</v>
      </c>
      <c r="H441" s="18">
        <v>2002</v>
      </c>
      <c r="I441" s="4">
        <f>SUM(I61:I72)/COUNTA(B61:B72)/(SUM(L61:L72)+1)</f>
        <v>196.74479166666666</v>
      </c>
      <c r="K441" s="19">
        <f>MAX(K61:K72)</f>
        <v>338.8</v>
      </c>
      <c r="O441" s="18">
        <v>2002</v>
      </c>
      <c r="R441" s="18"/>
    </row>
    <row r="442" spans="1:19" x14ac:dyDescent="0.2">
      <c r="G442" s="15">
        <v>12</v>
      </c>
      <c r="H442" s="18">
        <v>2001</v>
      </c>
      <c r="I442" s="4">
        <f>SUM(I49:I60)/COUNTA(B49:B60)/SUM(L49:L60)</f>
        <v>201.08611111111111</v>
      </c>
      <c r="K442" s="19">
        <f>MAX(K49:K60)</f>
        <v>334.5</v>
      </c>
      <c r="O442" s="18">
        <v>2001</v>
      </c>
      <c r="R442" s="18"/>
    </row>
    <row r="443" spans="1:19" x14ac:dyDescent="0.2">
      <c r="G443" s="15">
        <v>12</v>
      </c>
      <c r="H443" s="18">
        <v>2000</v>
      </c>
      <c r="I443" s="4">
        <f>SUM(I37:I48)/COUNTA(B37:B48)/SUM(L37:L48)</f>
        <v>204.70208333333332</v>
      </c>
      <c r="K443" s="19">
        <f>MAX(K37:K48)</f>
        <v>331.8</v>
      </c>
      <c r="O443" s="18">
        <v>2000</v>
      </c>
      <c r="R443" s="18"/>
    </row>
    <row r="444" spans="1:19" x14ac:dyDescent="0.2">
      <c r="G444" s="15">
        <v>12</v>
      </c>
      <c r="H444" s="18">
        <v>1999</v>
      </c>
      <c r="I444" s="4">
        <f>SUM(I24:I36)/COUNTA(B24:B35)/SUM(L24:L36)</f>
        <v>185.06076388888889</v>
      </c>
      <c r="K444" s="19">
        <f>MAX(K24:K36)</f>
        <v>314.5</v>
      </c>
      <c r="O444" s="18">
        <v>1999</v>
      </c>
      <c r="R444" s="18"/>
    </row>
    <row r="445" spans="1:19" x14ac:dyDescent="0.2">
      <c r="G445" s="15">
        <v>12</v>
      </c>
      <c r="H445" s="18">
        <v>1998</v>
      </c>
      <c r="I445" s="4">
        <f>SUM(I12:I23)/COUNTA(B12:B23)/SUM(L12:L23)</f>
        <v>188.03576388888891</v>
      </c>
      <c r="K445" s="19">
        <f>MAX(K12:K23)</f>
        <v>300.10000000000002</v>
      </c>
      <c r="O445" s="18">
        <v>1998</v>
      </c>
      <c r="R445" s="18"/>
    </row>
    <row r="446" spans="1:19" x14ac:dyDescent="0.2">
      <c r="G446">
        <v>10</v>
      </c>
      <c r="H446" s="18">
        <v>1997</v>
      </c>
      <c r="I446" s="4">
        <f>SUM(I2:I11)/COUNTA(B2:B11)/SUM(L2:L11)</f>
        <v>188.61583333333337</v>
      </c>
      <c r="K446" s="19">
        <f>MAX(K2:K11)</f>
        <v>334.2</v>
      </c>
      <c r="O446" s="18">
        <v>1997</v>
      </c>
      <c r="R446" s="18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CDFD-0DB0-4839-B01A-F56E64F3633C}">
  <dimension ref="A1:D168"/>
  <sheetViews>
    <sheetView workbookViewId="0"/>
  </sheetViews>
  <sheetFormatPr defaultRowHeight="12.75" x14ac:dyDescent="0.2"/>
  <cols>
    <col min="1" max="1" width="33.42578125" bestFit="1" customWidth="1"/>
    <col min="2" max="2" width="2.85546875" bestFit="1" customWidth="1"/>
    <col min="3" max="3" width="29.7109375" bestFit="1" customWidth="1"/>
    <col min="4" max="4" width="12.7109375" bestFit="1" customWidth="1"/>
  </cols>
  <sheetData>
    <row r="1" spans="1:4" x14ac:dyDescent="0.2">
      <c r="A1" t="s">
        <v>2905</v>
      </c>
      <c r="D1" t="s">
        <v>2566</v>
      </c>
    </row>
    <row r="2" spans="1:4" x14ac:dyDescent="0.2">
      <c r="A2" t="s">
        <v>1996</v>
      </c>
      <c r="B2" t="s">
        <v>1972</v>
      </c>
      <c r="C2" t="s">
        <v>1981</v>
      </c>
      <c r="D2" t="s">
        <v>2906</v>
      </c>
    </row>
    <row r="3" spans="1:4" x14ac:dyDescent="0.2">
      <c r="A3" t="s">
        <v>1979</v>
      </c>
      <c r="B3" t="s">
        <v>1972</v>
      </c>
      <c r="C3" t="s">
        <v>1976</v>
      </c>
      <c r="D3" t="s">
        <v>2907</v>
      </c>
    </row>
    <row r="4" spans="1:4" x14ac:dyDescent="0.2">
      <c r="A4" t="s">
        <v>1986</v>
      </c>
      <c r="B4" t="s">
        <v>1972</v>
      </c>
      <c r="C4" t="s">
        <v>1984</v>
      </c>
      <c r="D4" t="s">
        <v>2908</v>
      </c>
    </row>
    <row r="5" spans="1:4" x14ac:dyDescent="0.2">
      <c r="A5" t="s">
        <v>1998</v>
      </c>
      <c r="B5" t="s">
        <v>1972</v>
      </c>
      <c r="C5" t="s">
        <v>1975</v>
      </c>
      <c r="D5" t="s">
        <v>2909</v>
      </c>
    </row>
    <row r="6" spans="1:4" x14ac:dyDescent="0.2">
      <c r="A6" t="s">
        <v>1978</v>
      </c>
      <c r="B6" t="s">
        <v>1972</v>
      </c>
      <c r="C6" t="s">
        <v>1983</v>
      </c>
      <c r="D6" t="s">
        <v>2910</v>
      </c>
    </row>
    <row r="7" spans="1:4" x14ac:dyDescent="0.2">
      <c r="A7" t="s">
        <v>1993</v>
      </c>
      <c r="B7" t="s">
        <v>1972</v>
      </c>
      <c r="C7" t="s">
        <v>2409</v>
      </c>
      <c r="D7" t="s">
        <v>2911</v>
      </c>
    </row>
    <row r="8" spans="1:4" x14ac:dyDescent="0.2">
      <c r="A8" t="s">
        <v>2912</v>
      </c>
      <c r="D8" t="s">
        <v>2566</v>
      </c>
    </row>
    <row r="9" spans="1:4" x14ac:dyDescent="0.2">
      <c r="A9" t="s">
        <v>1971</v>
      </c>
      <c r="B9" t="s">
        <v>1972</v>
      </c>
      <c r="C9" t="s">
        <v>1983</v>
      </c>
      <c r="D9" t="s">
        <v>2913</v>
      </c>
    </row>
    <row r="10" spans="1:4" x14ac:dyDescent="0.2">
      <c r="A10" t="s">
        <v>1989</v>
      </c>
      <c r="B10" t="s">
        <v>1972</v>
      </c>
      <c r="C10" t="s">
        <v>1986</v>
      </c>
      <c r="D10" t="s">
        <v>2914</v>
      </c>
    </row>
    <row r="11" spans="1:4" x14ac:dyDescent="0.2">
      <c r="A11" t="s">
        <v>1990</v>
      </c>
      <c r="B11" t="s">
        <v>1972</v>
      </c>
      <c r="C11" t="s">
        <v>1976</v>
      </c>
      <c r="D11" t="s">
        <v>2915</v>
      </c>
    </row>
    <row r="12" spans="1:4" x14ac:dyDescent="0.2">
      <c r="A12" t="s">
        <v>1973</v>
      </c>
      <c r="B12" t="s">
        <v>1972</v>
      </c>
      <c r="C12" t="s">
        <v>2400</v>
      </c>
      <c r="D12" t="s">
        <v>2916</v>
      </c>
    </row>
    <row r="13" spans="1:4" x14ac:dyDescent="0.2">
      <c r="A13" t="s">
        <v>1975</v>
      </c>
      <c r="B13" t="s">
        <v>1972</v>
      </c>
      <c r="C13" t="s">
        <v>1993</v>
      </c>
      <c r="D13" t="s">
        <v>2917</v>
      </c>
    </row>
    <row r="14" spans="1:4" x14ac:dyDescent="0.2">
      <c r="A14" t="s">
        <v>1981</v>
      </c>
      <c r="B14" t="s">
        <v>1972</v>
      </c>
      <c r="C14" t="s">
        <v>2000</v>
      </c>
      <c r="D14" t="s">
        <v>2918</v>
      </c>
    </row>
    <row r="15" spans="1:4" x14ac:dyDescent="0.2">
      <c r="A15" t="s">
        <v>2919</v>
      </c>
      <c r="D15" t="s">
        <v>2566</v>
      </c>
    </row>
    <row r="16" spans="1:4" x14ac:dyDescent="0.2">
      <c r="A16" t="s">
        <v>1988</v>
      </c>
      <c r="B16" t="s">
        <v>1972</v>
      </c>
      <c r="C16" t="s">
        <v>1971</v>
      </c>
      <c r="D16" t="s">
        <v>2920</v>
      </c>
    </row>
    <row r="17" spans="1:4" x14ac:dyDescent="0.2">
      <c r="A17" t="s">
        <v>2000</v>
      </c>
      <c r="B17" t="s">
        <v>1972</v>
      </c>
      <c r="C17" t="s">
        <v>1993</v>
      </c>
      <c r="D17" t="s">
        <v>2921</v>
      </c>
    </row>
    <row r="18" spans="1:4" x14ac:dyDescent="0.2">
      <c r="A18" t="s">
        <v>2400</v>
      </c>
      <c r="B18" t="s">
        <v>1972</v>
      </c>
      <c r="C18" t="s">
        <v>1983</v>
      </c>
      <c r="D18" t="s">
        <v>2922</v>
      </c>
    </row>
    <row r="19" spans="1:4" x14ac:dyDescent="0.2">
      <c r="A19" t="s">
        <v>1989</v>
      </c>
      <c r="B19" t="s">
        <v>1972</v>
      </c>
      <c r="C19" t="s">
        <v>1994</v>
      </c>
      <c r="D19" t="s">
        <v>2923</v>
      </c>
    </row>
    <row r="20" spans="1:4" x14ac:dyDescent="0.2">
      <c r="A20" t="s">
        <v>1986</v>
      </c>
      <c r="B20" t="s">
        <v>1972</v>
      </c>
      <c r="C20" t="s">
        <v>1987</v>
      </c>
      <c r="D20" t="s">
        <v>2924</v>
      </c>
    </row>
    <row r="21" spans="1:4" x14ac:dyDescent="0.2">
      <c r="A21" t="s">
        <v>1990</v>
      </c>
      <c r="B21" t="s">
        <v>1972</v>
      </c>
      <c r="C21" t="s">
        <v>1998</v>
      </c>
      <c r="D21" t="s">
        <v>2925</v>
      </c>
    </row>
    <row r="22" spans="1:4" x14ac:dyDescent="0.2">
      <c r="A22" t="s">
        <v>2926</v>
      </c>
      <c r="D22" t="s">
        <v>2566</v>
      </c>
    </row>
    <row r="23" spans="1:4" x14ac:dyDescent="0.2">
      <c r="A23" t="s">
        <v>1996</v>
      </c>
      <c r="B23" t="s">
        <v>1972</v>
      </c>
      <c r="C23" t="s">
        <v>1998</v>
      </c>
      <c r="D23" t="s">
        <v>2927</v>
      </c>
    </row>
    <row r="24" spans="1:4" x14ac:dyDescent="0.2">
      <c r="A24" t="s">
        <v>1984</v>
      </c>
      <c r="B24" t="s">
        <v>1972</v>
      </c>
      <c r="C24" t="s">
        <v>1979</v>
      </c>
      <c r="D24" t="s">
        <v>2928</v>
      </c>
    </row>
    <row r="25" spans="1:4" x14ac:dyDescent="0.2">
      <c r="A25" t="s">
        <v>1976</v>
      </c>
      <c r="B25" t="s">
        <v>1972</v>
      </c>
      <c r="C25" t="s">
        <v>1986</v>
      </c>
      <c r="D25" t="s">
        <v>2929</v>
      </c>
    </row>
    <row r="26" spans="1:4" x14ac:dyDescent="0.2">
      <c r="A26" t="s">
        <v>1987</v>
      </c>
      <c r="B26" t="s">
        <v>1972</v>
      </c>
      <c r="C26" t="s">
        <v>1994</v>
      </c>
      <c r="D26" t="s">
        <v>2930</v>
      </c>
    </row>
    <row r="27" spans="1:4" x14ac:dyDescent="0.2">
      <c r="A27" t="s">
        <v>2409</v>
      </c>
      <c r="B27" t="s">
        <v>1972</v>
      </c>
      <c r="C27" t="s">
        <v>1978</v>
      </c>
      <c r="D27" t="s">
        <v>2931</v>
      </c>
    </row>
    <row r="28" spans="1:4" x14ac:dyDescent="0.2">
      <c r="A28" t="s">
        <v>1983</v>
      </c>
      <c r="B28" t="s">
        <v>1972</v>
      </c>
      <c r="C28" t="s">
        <v>1993</v>
      </c>
      <c r="D28" t="s">
        <v>2932</v>
      </c>
    </row>
    <row r="29" spans="1:4" x14ac:dyDescent="0.2">
      <c r="A29" t="s">
        <v>2933</v>
      </c>
      <c r="D29" t="s">
        <v>2566</v>
      </c>
    </row>
    <row r="30" spans="1:4" x14ac:dyDescent="0.2">
      <c r="A30" t="s">
        <v>1975</v>
      </c>
      <c r="B30" t="s">
        <v>1972</v>
      </c>
      <c r="C30" t="s">
        <v>1971</v>
      </c>
      <c r="D30" t="s">
        <v>2934</v>
      </c>
    </row>
    <row r="31" spans="1:4" x14ac:dyDescent="0.2">
      <c r="A31" t="s">
        <v>1988</v>
      </c>
      <c r="B31" t="s">
        <v>1972</v>
      </c>
      <c r="C31" t="s">
        <v>1989</v>
      </c>
      <c r="D31" t="s">
        <v>2935</v>
      </c>
    </row>
    <row r="32" spans="1:4" x14ac:dyDescent="0.2">
      <c r="A32" t="s">
        <v>1990</v>
      </c>
      <c r="B32" t="s">
        <v>1972</v>
      </c>
      <c r="C32" t="s">
        <v>1980</v>
      </c>
      <c r="D32" t="s">
        <v>2936</v>
      </c>
    </row>
    <row r="33" spans="1:4" x14ac:dyDescent="0.2">
      <c r="A33" t="s">
        <v>1981</v>
      </c>
      <c r="B33" t="s">
        <v>1972</v>
      </c>
      <c r="C33" t="s">
        <v>1973</v>
      </c>
      <c r="D33" t="s">
        <v>2937</v>
      </c>
    </row>
    <row r="34" spans="1:4" x14ac:dyDescent="0.2">
      <c r="A34" t="s">
        <v>1983</v>
      </c>
      <c r="B34" t="s">
        <v>1972</v>
      </c>
      <c r="C34" t="s">
        <v>1978</v>
      </c>
      <c r="D34" t="s">
        <v>2938</v>
      </c>
    </row>
    <row r="35" spans="1:4" x14ac:dyDescent="0.2">
      <c r="A35" t="s">
        <v>2400</v>
      </c>
      <c r="B35" t="s">
        <v>1972</v>
      </c>
      <c r="C35" t="s">
        <v>1982</v>
      </c>
      <c r="D35" t="s">
        <v>2939</v>
      </c>
    </row>
    <row r="36" spans="1:4" x14ac:dyDescent="0.2">
      <c r="A36" t="s">
        <v>2940</v>
      </c>
      <c r="D36" t="s">
        <v>2566</v>
      </c>
    </row>
    <row r="37" spans="1:4" x14ac:dyDescent="0.2">
      <c r="A37" t="s">
        <v>1994</v>
      </c>
      <c r="B37" t="s">
        <v>1972</v>
      </c>
      <c r="C37" t="s">
        <v>1971</v>
      </c>
      <c r="D37" t="s">
        <v>2941</v>
      </c>
    </row>
    <row r="38" spans="1:4" x14ac:dyDescent="0.2">
      <c r="A38" t="s">
        <v>1987</v>
      </c>
      <c r="B38" t="s">
        <v>1972</v>
      </c>
      <c r="C38" t="s">
        <v>1973</v>
      </c>
      <c r="D38" t="s">
        <v>2942</v>
      </c>
    </row>
    <row r="39" spans="1:4" x14ac:dyDescent="0.2">
      <c r="A39" t="s">
        <v>2000</v>
      </c>
      <c r="B39" t="s">
        <v>1972</v>
      </c>
      <c r="C39" t="s">
        <v>1976</v>
      </c>
      <c r="D39" t="s">
        <v>2943</v>
      </c>
    </row>
    <row r="40" spans="1:4" x14ac:dyDescent="0.2">
      <c r="A40" t="s">
        <v>1982</v>
      </c>
      <c r="B40" t="s">
        <v>1972</v>
      </c>
      <c r="C40" t="s">
        <v>1984</v>
      </c>
      <c r="D40" t="s">
        <v>2944</v>
      </c>
    </row>
    <row r="41" spans="1:4" x14ac:dyDescent="0.2">
      <c r="A41" t="s">
        <v>2400</v>
      </c>
      <c r="B41" t="s">
        <v>1972</v>
      </c>
      <c r="C41" t="s">
        <v>1986</v>
      </c>
      <c r="D41" t="s">
        <v>2945</v>
      </c>
    </row>
    <row r="42" spans="1:4" x14ac:dyDescent="0.2">
      <c r="A42" t="s">
        <v>1983</v>
      </c>
      <c r="B42" t="s">
        <v>1972</v>
      </c>
      <c r="C42" t="s">
        <v>1989</v>
      </c>
      <c r="D42" t="s">
        <v>2946</v>
      </c>
    </row>
    <row r="43" spans="1:4" x14ac:dyDescent="0.2">
      <c r="A43" t="s">
        <v>2947</v>
      </c>
      <c r="D43" t="s">
        <v>2566</v>
      </c>
    </row>
    <row r="44" spans="1:4" x14ac:dyDescent="0.2">
      <c r="A44" t="s">
        <v>2000</v>
      </c>
      <c r="B44" t="s">
        <v>1972</v>
      </c>
      <c r="C44" t="s">
        <v>1971</v>
      </c>
      <c r="D44" t="s">
        <v>2948</v>
      </c>
    </row>
    <row r="45" spans="1:4" x14ac:dyDescent="0.2">
      <c r="A45" t="s">
        <v>1986</v>
      </c>
      <c r="B45" t="s">
        <v>1972</v>
      </c>
      <c r="C45" t="s">
        <v>1989</v>
      </c>
      <c r="D45" t="s">
        <v>2949</v>
      </c>
    </row>
    <row r="46" spans="1:4" x14ac:dyDescent="0.2">
      <c r="A46" t="s">
        <v>1976</v>
      </c>
      <c r="B46" t="s">
        <v>1972</v>
      </c>
      <c r="C46" t="s">
        <v>1990</v>
      </c>
      <c r="D46" t="s">
        <v>2950</v>
      </c>
    </row>
    <row r="47" spans="1:4" x14ac:dyDescent="0.2">
      <c r="A47" t="s">
        <v>1993</v>
      </c>
      <c r="B47" t="s">
        <v>1972</v>
      </c>
      <c r="C47" t="s">
        <v>1973</v>
      </c>
      <c r="D47" t="s">
        <v>2951</v>
      </c>
    </row>
    <row r="48" spans="1:4" x14ac:dyDescent="0.2">
      <c r="A48" t="s">
        <v>2400</v>
      </c>
      <c r="B48" t="s">
        <v>1972</v>
      </c>
      <c r="C48" t="s">
        <v>1975</v>
      </c>
      <c r="D48" t="s">
        <v>2952</v>
      </c>
    </row>
    <row r="49" spans="1:4" x14ac:dyDescent="0.2">
      <c r="A49" t="s">
        <v>1983</v>
      </c>
      <c r="B49" t="s">
        <v>1972</v>
      </c>
      <c r="C49" t="s">
        <v>1981</v>
      </c>
      <c r="D49" t="s">
        <v>2953</v>
      </c>
    </row>
    <row r="50" spans="1:4" x14ac:dyDescent="0.2">
      <c r="A50" t="s">
        <v>2954</v>
      </c>
      <c r="D50" t="s">
        <v>2566</v>
      </c>
    </row>
    <row r="51" spans="1:4" x14ac:dyDescent="0.2">
      <c r="A51" t="s">
        <v>1998</v>
      </c>
      <c r="B51" t="s">
        <v>1972</v>
      </c>
      <c r="C51" t="s">
        <v>1996</v>
      </c>
      <c r="D51" t="s">
        <v>2955</v>
      </c>
    </row>
    <row r="52" spans="1:4" x14ac:dyDescent="0.2">
      <c r="A52" t="s">
        <v>1989</v>
      </c>
      <c r="B52" t="s">
        <v>1972</v>
      </c>
      <c r="C52" t="s">
        <v>1990</v>
      </c>
      <c r="D52" t="s">
        <v>2956</v>
      </c>
    </row>
    <row r="53" spans="1:4" x14ac:dyDescent="0.2">
      <c r="A53" t="s">
        <v>1986</v>
      </c>
      <c r="B53" t="s">
        <v>1972</v>
      </c>
      <c r="C53" t="s">
        <v>1976</v>
      </c>
      <c r="D53" t="s">
        <v>2957</v>
      </c>
    </row>
    <row r="54" spans="1:4" x14ac:dyDescent="0.2">
      <c r="A54" t="s">
        <v>1981</v>
      </c>
      <c r="B54" t="s">
        <v>1972</v>
      </c>
      <c r="C54" t="s">
        <v>1975</v>
      </c>
      <c r="D54" t="s">
        <v>2958</v>
      </c>
    </row>
    <row r="55" spans="1:4" x14ac:dyDescent="0.2">
      <c r="A55" t="s">
        <v>1982</v>
      </c>
      <c r="B55" t="s">
        <v>1972</v>
      </c>
      <c r="C55" t="s">
        <v>1978</v>
      </c>
      <c r="D55" t="s">
        <v>2959</v>
      </c>
    </row>
    <row r="56" spans="1:4" x14ac:dyDescent="0.2">
      <c r="A56" t="s">
        <v>1983</v>
      </c>
      <c r="B56" t="s">
        <v>1972</v>
      </c>
      <c r="C56" t="s">
        <v>2400</v>
      </c>
      <c r="D56" t="s">
        <v>2960</v>
      </c>
    </row>
    <row r="57" spans="1:4" x14ac:dyDescent="0.2">
      <c r="A57" t="s">
        <v>2961</v>
      </c>
      <c r="D57" t="s">
        <v>2566</v>
      </c>
    </row>
    <row r="58" spans="1:4" x14ac:dyDescent="0.2">
      <c r="A58" t="s">
        <v>1971</v>
      </c>
      <c r="B58" t="s">
        <v>1972</v>
      </c>
      <c r="C58" t="s">
        <v>1979</v>
      </c>
      <c r="D58" t="s">
        <v>2962</v>
      </c>
    </row>
    <row r="59" spans="1:4" x14ac:dyDescent="0.2">
      <c r="A59" t="s">
        <v>2000</v>
      </c>
      <c r="B59" t="s">
        <v>1972</v>
      </c>
      <c r="C59" t="s">
        <v>2400</v>
      </c>
      <c r="D59" t="s">
        <v>2963</v>
      </c>
    </row>
    <row r="60" spans="1:4" x14ac:dyDescent="0.2">
      <c r="A60" t="s">
        <v>1993</v>
      </c>
      <c r="B60" t="s">
        <v>1972</v>
      </c>
      <c r="C60" t="s">
        <v>1983</v>
      </c>
      <c r="D60" t="s">
        <v>2964</v>
      </c>
    </row>
    <row r="61" spans="1:4" x14ac:dyDescent="0.2">
      <c r="A61" t="s">
        <v>1998</v>
      </c>
      <c r="B61" t="s">
        <v>1972</v>
      </c>
      <c r="C61" t="s">
        <v>1986</v>
      </c>
      <c r="D61" t="s">
        <v>2965</v>
      </c>
    </row>
    <row r="62" spans="1:4" x14ac:dyDescent="0.2">
      <c r="A62" t="s">
        <v>1975</v>
      </c>
      <c r="B62" t="s">
        <v>1972</v>
      </c>
      <c r="C62" t="s">
        <v>1984</v>
      </c>
      <c r="D62" t="s">
        <v>2966</v>
      </c>
    </row>
    <row r="63" spans="1:4" x14ac:dyDescent="0.2">
      <c r="A63" t="s">
        <v>1994</v>
      </c>
      <c r="B63" t="s">
        <v>1972</v>
      </c>
      <c r="C63" t="s">
        <v>1976</v>
      </c>
      <c r="D63" t="s">
        <v>2967</v>
      </c>
    </row>
    <row r="64" spans="1:4" x14ac:dyDescent="0.2">
      <c r="A64" t="s">
        <v>2968</v>
      </c>
      <c r="D64" t="s">
        <v>2566</v>
      </c>
    </row>
    <row r="65" spans="1:4" x14ac:dyDescent="0.2">
      <c r="A65" t="s">
        <v>1971</v>
      </c>
      <c r="B65" t="s">
        <v>1972</v>
      </c>
      <c r="C65" t="s">
        <v>1975</v>
      </c>
      <c r="D65" t="s">
        <v>2969</v>
      </c>
    </row>
    <row r="66" spans="1:4" x14ac:dyDescent="0.2">
      <c r="A66" t="s">
        <v>1998</v>
      </c>
      <c r="B66" t="s">
        <v>1972</v>
      </c>
      <c r="C66" t="s">
        <v>1994</v>
      </c>
      <c r="D66" t="s">
        <v>2970</v>
      </c>
    </row>
    <row r="67" spans="1:4" x14ac:dyDescent="0.2">
      <c r="A67" t="s">
        <v>1989</v>
      </c>
      <c r="B67" t="s">
        <v>1972</v>
      </c>
      <c r="C67" t="s">
        <v>2000</v>
      </c>
      <c r="D67" t="s">
        <v>2971</v>
      </c>
    </row>
    <row r="68" spans="1:4" x14ac:dyDescent="0.2">
      <c r="A68" t="s">
        <v>1986</v>
      </c>
      <c r="B68" t="s">
        <v>1972</v>
      </c>
      <c r="C68" t="s">
        <v>1993</v>
      </c>
      <c r="D68" t="s">
        <v>2972</v>
      </c>
    </row>
    <row r="69" spans="1:4" x14ac:dyDescent="0.2">
      <c r="A69" t="s">
        <v>1990</v>
      </c>
      <c r="B69" t="s">
        <v>1972</v>
      </c>
      <c r="C69" t="s">
        <v>2400</v>
      </c>
      <c r="D69" t="s">
        <v>2973</v>
      </c>
    </row>
    <row r="70" spans="1:4" x14ac:dyDescent="0.2">
      <c r="A70" t="s">
        <v>1988</v>
      </c>
      <c r="B70" t="s">
        <v>1972</v>
      </c>
      <c r="C70" t="s">
        <v>1991</v>
      </c>
      <c r="D70" t="s">
        <v>2974</v>
      </c>
    </row>
    <row r="71" spans="1:4" x14ac:dyDescent="0.2">
      <c r="A71" t="s">
        <v>2975</v>
      </c>
      <c r="D71" t="s">
        <v>2566</v>
      </c>
    </row>
    <row r="72" spans="1:4" x14ac:dyDescent="0.2">
      <c r="A72" t="s">
        <v>1971</v>
      </c>
      <c r="B72" t="s">
        <v>1972</v>
      </c>
      <c r="C72" t="s">
        <v>1994</v>
      </c>
      <c r="D72" t="s">
        <v>2976</v>
      </c>
    </row>
    <row r="73" spans="1:4" x14ac:dyDescent="0.2">
      <c r="A73" t="s">
        <v>1989</v>
      </c>
      <c r="B73" t="s">
        <v>1972</v>
      </c>
      <c r="C73" t="s">
        <v>1988</v>
      </c>
      <c r="D73" t="s">
        <v>2977</v>
      </c>
    </row>
    <row r="74" spans="1:4" x14ac:dyDescent="0.2">
      <c r="A74" t="s">
        <v>1986</v>
      </c>
      <c r="B74" t="s">
        <v>1972</v>
      </c>
      <c r="C74" t="s">
        <v>1984</v>
      </c>
      <c r="D74" t="s">
        <v>2978</v>
      </c>
    </row>
    <row r="75" spans="1:4" x14ac:dyDescent="0.2">
      <c r="A75" t="s">
        <v>1998</v>
      </c>
      <c r="B75" t="s">
        <v>1972</v>
      </c>
      <c r="C75" t="s">
        <v>1975</v>
      </c>
      <c r="D75" t="s">
        <v>2979</v>
      </c>
    </row>
    <row r="76" spans="1:4" x14ac:dyDescent="0.2">
      <c r="A76" t="s">
        <v>2000</v>
      </c>
      <c r="B76" t="s">
        <v>1972</v>
      </c>
      <c r="C76" t="s">
        <v>1991</v>
      </c>
      <c r="D76" t="s">
        <v>2980</v>
      </c>
    </row>
    <row r="77" spans="1:4" x14ac:dyDescent="0.2">
      <c r="A77" t="s">
        <v>1982</v>
      </c>
      <c r="B77" t="s">
        <v>1972</v>
      </c>
      <c r="C77" t="s">
        <v>2400</v>
      </c>
      <c r="D77" t="s">
        <v>2981</v>
      </c>
    </row>
    <row r="78" spans="1:4" x14ac:dyDescent="0.2">
      <c r="A78" t="s">
        <v>2982</v>
      </c>
      <c r="D78" t="s">
        <v>2566</v>
      </c>
    </row>
    <row r="79" spans="1:4" x14ac:dyDescent="0.2">
      <c r="A79" t="s">
        <v>1971</v>
      </c>
      <c r="B79" t="s">
        <v>1972</v>
      </c>
      <c r="C79" t="s">
        <v>1973</v>
      </c>
      <c r="D79" t="s">
        <v>2983</v>
      </c>
    </row>
    <row r="80" spans="1:4" x14ac:dyDescent="0.2">
      <c r="A80" t="s">
        <v>1979</v>
      </c>
      <c r="B80" t="s">
        <v>1972</v>
      </c>
      <c r="C80" t="s">
        <v>1980</v>
      </c>
      <c r="D80" t="s">
        <v>2984</v>
      </c>
    </row>
    <row r="81" spans="1:4" x14ac:dyDescent="0.2">
      <c r="A81" t="s">
        <v>1984</v>
      </c>
      <c r="B81" t="s">
        <v>1972</v>
      </c>
      <c r="C81" t="s">
        <v>1988</v>
      </c>
      <c r="D81" t="s">
        <v>2985</v>
      </c>
    </row>
    <row r="82" spans="1:4" x14ac:dyDescent="0.2">
      <c r="A82" t="s">
        <v>1975</v>
      </c>
      <c r="B82" t="s">
        <v>1972</v>
      </c>
      <c r="C82" t="s">
        <v>1981</v>
      </c>
      <c r="D82" t="s">
        <v>2986</v>
      </c>
    </row>
    <row r="83" spans="1:4" x14ac:dyDescent="0.2">
      <c r="A83" t="s">
        <v>2000</v>
      </c>
      <c r="B83" t="s">
        <v>1972</v>
      </c>
      <c r="C83" t="s">
        <v>1993</v>
      </c>
      <c r="D83" t="s">
        <v>2987</v>
      </c>
    </row>
    <row r="84" spans="1:4" x14ac:dyDescent="0.2">
      <c r="A84" t="s">
        <v>2400</v>
      </c>
      <c r="B84" t="s">
        <v>1972</v>
      </c>
      <c r="C84" t="s">
        <v>1983</v>
      </c>
      <c r="D84" t="s">
        <v>2988</v>
      </c>
    </row>
    <row r="85" spans="1:4" x14ac:dyDescent="0.2">
      <c r="A85" t="s">
        <v>2989</v>
      </c>
      <c r="D85" t="s">
        <v>2566</v>
      </c>
    </row>
    <row r="86" spans="1:4" x14ac:dyDescent="0.2">
      <c r="A86" t="s">
        <v>1996</v>
      </c>
      <c r="B86" t="s">
        <v>1972</v>
      </c>
      <c r="C86" t="s">
        <v>2400</v>
      </c>
      <c r="D86" t="s">
        <v>2990</v>
      </c>
    </row>
    <row r="87" spans="1:4" x14ac:dyDescent="0.2">
      <c r="A87" t="s">
        <v>1984</v>
      </c>
      <c r="B87" t="s">
        <v>1972</v>
      </c>
      <c r="C87" t="s">
        <v>1979</v>
      </c>
      <c r="D87" t="s">
        <v>2991</v>
      </c>
    </row>
    <row r="88" spans="1:4" x14ac:dyDescent="0.2">
      <c r="A88" t="s">
        <v>1976</v>
      </c>
      <c r="B88" t="s">
        <v>1972</v>
      </c>
      <c r="C88" t="s">
        <v>1986</v>
      </c>
      <c r="D88" t="s">
        <v>2992</v>
      </c>
    </row>
    <row r="89" spans="1:4" x14ac:dyDescent="0.2">
      <c r="A89" t="s">
        <v>1998</v>
      </c>
      <c r="B89" t="s">
        <v>1972</v>
      </c>
      <c r="C89" t="s">
        <v>1983</v>
      </c>
      <c r="D89" t="s">
        <v>2993</v>
      </c>
    </row>
    <row r="90" spans="1:4" x14ac:dyDescent="0.2">
      <c r="A90" t="s">
        <v>1987</v>
      </c>
      <c r="B90" t="s">
        <v>1972</v>
      </c>
      <c r="C90" t="s">
        <v>2000</v>
      </c>
      <c r="D90" t="s">
        <v>2994</v>
      </c>
    </row>
    <row r="91" spans="1:4" x14ac:dyDescent="0.2">
      <c r="A91" t="s">
        <v>1994</v>
      </c>
      <c r="B91" t="s">
        <v>1972</v>
      </c>
      <c r="C91" t="s">
        <v>1993</v>
      </c>
      <c r="D91" t="s">
        <v>2995</v>
      </c>
    </row>
    <row r="92" spans="1:4" x14ac:dyDescent="0.2">
      <c r="A92" t="s">
        <v>2996</v>
      </c>
      <c r="D92" t="s">
        <v>2566</v>
      </c>
    </row>
    <row r="93" spans="1:4" x14ac:dyDescent="0.2">
      <c r="A93" t="s">
        <v>1984</v>
      </c>
      <c r="B93" t="s">
        <v>1972</v>
      </c>
      <c r="C93" t="s">
        <v>1996</v>
      </c>
      <c r="D93" t="s">
        <v>2997</v>
      </c>
    </row>
    <row r="94" spans="1:4" x14ac:dyDescent="0.2">
      <c r="A94" t="s">
        <v>2400</v>
      </c>
      <c r="B94" t="s">
        <v>1972</v>
      </c>
      <c r="C94" t="s">
        <v>2000</v>
      </c>
      <c r="D94" t="s">
        <v>2998</v>
      </c>
    </row>
    <row r="95" spans="1:4" x14ac:dyDescent="0.2">
      <c r="A95" t="s">
        <v>1991</v>
      </c>
      <c r="B95" t="s">
        <v>1972</v>
      </c>
      <c r="C95" t="s">
        <v>1982</v>
      </c>
      <c r="D95" t="s">
        <v>2999</v>
      </c>
    </row>
    <row r="96" spans="1:4" x14ac:dyDescent="0.2">
      <c r="A96" t="s">
        <v>1989</v>
      </c>
      <c r="B96" t="s">
        <v>1972</v>
      </c>
      <c r="C96" t="s">
        <v>1975</v>
      </c>
      <c r="D96" t="s">
        <v>3000</v>
      </c>
    </row>
    <row r="97" spans="1:4" x14ac:dyDescent="0.2">
      <c r="A97" t="s">
        <v>1986</v>
      </c>
      <c r="B97" t="s">
        <v>1972</v>
      </c>
      <c r="C97" t="s">
        <v>1981</v>
      </c>
      <c r="D97" t="s">
        <v>3001</v>
      </c>
    </row>
    <row r="98" spans="1:4" x14ac:dyDescent="0.2">
      <c r="A98" t="s">
        <v>1988</v>
      </c>
      <c r="B98" t="s">
        <v>1972</v>
      </c>
      <c r="C98" t="s">
        <v>1998</v>
      </c>
      <c r="D98" t="s">
        <v>3002</v>
      </c>
    </row>
    <row r="99" spans="1:4" x14ac:dyDescent="0.2">
      <c r="A99" t="s">
        <v>3003</v>
      </c>
      <c r="D99" t="s">
        <v>2566</v>
      </c>
    </row>
    <row r="100" spans="1:4" x14ac:dyDescent="0.2">
      <c r="A100" t="s">
        <v>1975</v>
      </c>
      <c r="B100" t="s">
        <v>1972</v>
      </c>
      <c r="C100" t="s">
        <v>1971</v>
      </c>
      <c r="D100" t="s">
        <v>3004</v>
      </c>
    </row>
    <row r="101" spans="1:4" x14ac:dyDescent="0.2">
      <c r="A101" t="s">
        <v>1976</v>
      </c>
      <c r="B101" t="s">
        <v>1972</v>
      </c>
      <c r="C101" t="s">
        <v>1979</v>
      </c>
      <c r="D101" t="s">
        <v>3005</v>
      </c>
    </row>
    <row r="102" spans="1:4" x14ac:dyDescent="0.2">
      <c r="A102" t="s">
        <v>1984</v>
      </c>
      <c r="B102" t="s">
        <v>1972</v>
      </c>
      <c r="C102" t="s">
        <v>1986</v>
      </c>
      <c r="D102" t="s">
        <v>3006</v>
      </c>
    </row>
    <row r="103" spans="1:4" x14ac:dyDescent="0.2">
      <c r="A103" t="s">
        <v>1981</v>
      </c>
      <c r="B103" t="s">
        <v>1972</v>
      </c>
      <c r="C103" t="s">
        <v>1973</v>
      </c>
      <c r="D103" t="s">
        <v>3007</v>
      </c>
    </row>
    <row r="104" spans="1:4" x14ac:dyDescent="0.2">
      <c r="A104" t="s">
        <v>1983</v>
      </c>
      <c r="B104" t="s">
        <v>1972</v>
      </c>
      <c r="C104" t="s">
        <v>1978</v>
      </c>
      <c r="D104" t="s">
        <v>3008</v>
      </c>
    </row>
    <row r="105" spans="1:4" x14ac:dyDescent="0.2">
      <c r="A105" t="s">
        <v>2400</v>
      </c>
      <c r="B105" t="s">
        <v>1972</v>
      </c>
      <c r="C105" t="s">
        <v>1982</v>
      </c>
      <c r="D105" t="s">
        <v>3009</v>
      </c>
    </row>
    <row r="106" spans="1:4" x14ac:dyDescent="0.2">
      <c r="A106" t="s">
        <v>3010</v>
      </c>
      <c r="D106" t="s">
        <v>2566</v>
      </c>
    </row>
    <row r="107" spans="1:4" x14ac:dyDescent="0.2">
      <c r="A107" t="s">
        <v>1994</v>
      </c>
      <c r="B107" t="s">
        <v>1972</v>
      </c>
      <c r="C107" t="s">
        <v>1971</v>
      </c>
      <c r="D107" t="s">
        <v>3011</v>
      </c>
    </row>
    <row r="108" spans="1:4" x14ac:dyDescent="0.2">
      <c r="A108" t="s">
        <v>1980</v>
      </c>
      <c r="B108" t="s">
        <v>1972</v>
      </c>
      <c r="C108" t="s">
        <v>1979</v>
      </c>
      <c r="D108" t="s">
        <v>3012</v>
      </c>
    </row>
    <row r="109" spans="1:4" x14ac:dyDescent="0.2">
      <c r="A109" t="s">
        <v>1976</v>
      </c>
      <c r="B109" t="s">
        <v>1972</v>
      </c>
      <c r="C109" t="s">
        <v>1990</v>
      </c>
      <c r="D109" t="s">
        <v>3013</v>
      </c>
    </row>
    <row r="110" spans="1:4" x14ac:dyDescent="0.2">
      <c r="A110" t="s">
        <v>1975</v>
      </c>
      <c r="B110" t="s">
        <v>1972</v>
      </c>
      <c r="C110" t="s">
        <v>1998</v>
      </c>
      <c r="D110" t="s">
        <v>3014</v>
      </c>
    </row>
    <row r="111" spans="1:4" x14ac:dyDescent="0.2">
      <c r="A111" t="s">
        <v>1993</v>
      </c>
      <c r="B111" t="s">
        <v>1972</v>
      </c>
      <c r="C111" t="s">
        <v>2000</v>
      </c>
      <c r="D111" t="s">
        <v>3015</v>
      </c>
    </row>
    <row r="112" spans="1:4" x14ac:dyDescent="0.2">
      <c r="A112" t="s">
        <v>1983</v>
      </c>
      <c r="B112" t="s">
        <v>1972</v>
      </c>
      <c r="C112" t="s">
        <v>2400</v>
      </c>
      <c r="D112" t="s">
        <v>3016</v>
      </c>
    </row>
    <row r="113" spans="1:4" x14ac:dyDescent="0.2">
      <c r="A113" t="s">
        <v>3017</v>
      </c>
      <c r="D113" t="s">
        <v>2566</v>
      </c>
    </row>
    <row r="114" spans="1:4" x14ac:dyDescent="0.2">
      <c r="A114" t="s">
        <v>1998</v>
      </c>
      <c r="B114" t="s">
        <v>1972</v>
      </c>
      <c r="C114" t="s">
        <v>1996</v>
      </c>
      <c r="D114" t="s">
        <v>3018</v>
      </c>
    </row>
    <row r="115" spans="1:4" x14ac:dyDescent="0.2">
      <c r="A115" t="s">
        <v>1979</v>
      </c>
      <c r="B115" t="s">
        <v>1972</v>
      </c>
      <c r="C115" t="s">
        <v>1984</v>
      </c>
      <c r="D115" t="s">
        <v>3019</v>
      </c>
    </row>
    <row r="116" spans="1:4" x14ac:dyDescent="0.2">
      <c r="A116" t="s">
        <v>1986</v>
      </c>
      <c r="B116" t="s">
        <v>1972</v>
      </c>
      <c r="C116" t="s">
        <v>1976</v>
      </c>
      <c r="D116" t="s">
        <v>3020</v>
      </c>
    </row>
    <row r="117" spans="1:4" x14ac:dyDescent="0.2">
      <c r="A117" t="s">
        <v>1981</v>
      </c>
      <c r="B117" t="s">
        <v>1972</v>
      </c>
      <c r="C117" t="s">
        <v>1975</v>
      </c>
      <c r="D117" t="s">
        <v>3021</v>
      </c>
    </row>
    <row r="118" spans="1:4" x14ac:dyDescent="0.2">
      <c r="A118" t="s">
        <v>2000</v>
      </c>
      <c r="B118" t="s">
        <v>1972</v>
      </c>
      <c r="C118" t="s">
        <v>2400</v>
      </c>
      <c r="D118" t="s">
        <v>3022</v>
      </c>
    </row>
    <row r="119" spans="1:4" x14ac:dyDescent="0.2">
      <c r="A119" t="s">
        <v>1982</v>
      </c>
      <c r="B119" t="s">
        <v>1972</v>
      </c>
      <c r="C119" t="s">
        <v>1991</v>
      </c>
      <c r="D119" t="s">
        <v>3023</v>
      </c>
    </row>
    <row r="120" spans="1:4" x14ac:dyDescent="0.2">
      <c r="A120" t="s">
        <v>3024</v>
      </c>
      <c r="D120" t="s">
        <v>2566</v>
      </c>
    </row>
    <row r="121" spans="1:4" x14ac:dyDescent="0.2">
      <c r="A121" t="s">
        <v>1971</v>
      </c>
      <c r="B121" t="s">
        <v>1972</v>
      </c>
      <c r="C121" t="s">
        <v>1975</v>
      </c>
      <c r="D121" t="s">
        <v>3025</v>
      </c>
    </row>
    <row r="122" spans="1:4" x14ac:dyDescent="0.2">
      <c r="A122" t="s">
        <v>1973</v>
      </c>
      <c r="B122" t="s">
        <v>1972</v>
      </c>
      <c r="C122" t="s">
        <v>1981</v>
      </c>
      <c r="D122" t="s">
        <v>3026</v>
      </c>
    </row>
    <row r="123" spans="1:4" x14ac:dyDescent="0.2">
      <c r="A123" t="s">
        <v>2000</v>
      </c>
      <c r="B123" t="s">
        <v>1972</v>
      </c>
      <c r="C123" t="s">
        <v>1984</v>
      </c>
      <c r="D123" t="s">
        <v>3027</v>
      </c>
    </row>
    <row r="124" spans="1:4" x14ac:dyDescent="0.2">
      <c r="A124" t="s">
        <v>1993</v>
      </c>
      <c r="B124" t="s">
        <v>1972</v>
      </c>
      <c r="C124" t="s">
        <v>1988</v>
      </c>
      <c r="D124" t="s">
        <v>3028</v>
      </c>
    </row>
    <row r="125" spans="1:4" x14ac:dyDescent="0.2">
      <c r="A125" t="s">
        <v>2409</v>
      </c>
      <c r="B125" t="s">
        <v>1972</v>
      </c>
      <c r="C125" t="s">
        <v>1989</v>
      </c>
      <c r="D125" t="s">
        <v>3029</v>
      </c>
    </row>
    <row r="126" spans="1:4" x14ac:dyDescent="0.2">
      <c r="A126" t="s">
        <v>1991</v>
      </c>
      <c r="B126" t="s">
        <v>1972</v>
      </c>
      <c r="C126" t="s">
        <v>1986</v>
      </c>
      <c r="D126" t="s">
        <v>3030</v>
      </c>
    </row>
    <row r="127" spans="1:4" x14ac:dyDescent="0.2">
      <c r="A127" t="s">
        <v>3031</v>
      </c>
      <c r="D127" t="s">
        <v>2566</v>
      </c>
    </row>
    <row r="128" spans="1:4" x14ac:dyDescent="0.2">
      <c r="A128" t="s">
        <v>1982</v>
      </c>
      <c r="B128" t="s">
        <v>1972</v>
      </c>
      <c r="C128" t="s">
        <v>1971</v>
      </c>
      <c r="D128" t="s">
        <v>3032</v>
      </c>
    </row>
    <row r="129" spans="1:4" x14ac:dyDescent="0.2">
      <c r="A129" t="s">
        <v>1979</v>
      </c>
      <c r="B129" t="s">
        <v>1972</v>
      </c>
      <c r="C129" t="s">
        <v>1976</v>
      </c>
      <c r="D129" t="s">
        <v>3033</v>
      </c>
    </row>
    <row r="130" spans="1:4" x14ac:dyDescent="0.2">
      <c r="A130" t="s">
        <v>1986</v>
      </c>
      <c r="B130" t="s">
        <v>1972</v>
      </c>
      <c r="C130" t="s">
        <v>1984</v>
      </c>
      <c r="D130" t="s">
        <v>3034</v>
      </c>
    </row>
    <row r="131" spans="1:4" x14ac:dyDescent="0.2">
      <c r="A131" t="s">
        <v>2000</v>
      </c>
      <c r="B131" t="s">
        <v>1972</v>
      </c>
      <c r="C131" t="s">
        <v>1998</v>
      </c>
      <c r="D131" t="s">
        <v>3035</v>
      </c>
    </row>
    <row r="132" spans="1:4" x14ac:dyDescent="0.2">
      <c r="A132" t="s">
        <v>1991</v>
      </c>
      <c r="B132" t="s">
        <v>1972</v>
      </c>
      <c r="C132" t="s">
        <v>1975</v>
      </c>
      <c r="D132" t="s">
        <v>3036</v>
      </c>
    </row>
    <row r="133" spans="1:4" x14ac:dyDescent="0.2">
      <c r="A133" t="s">
        <v>2400</v>
      </c>
      <c r="B133" t="s">
        <v>1972</v>
      </c>
      <c r="C133" t="s">
        <v>1994</v>
      </c>
      <c r="D133" t="s">
        <v>3037</v>
      </c>
    </row>
    <row r="134" spans="1:4" x14ac:dyDescent="0.2">
      <c r="A134" t="s">
        <v>3038</v>
      </c>
      <c r="D134" t="s">
        <v>2566</v>
      </c>
    </row>
    <row r="135" spans="1:4" x14ac:dyDescent="0.2">
      <c r="A135" t="s">
        <v>1971</v>
      </c>
      <c r="B135" t="s">
        <v>1972</v>
      </c>
      <c r="C135" t="s">
        <v>1994</v>
      </c>
      <c r="D135" t="s">
        <v>3039</v>
      </c>
    </row>
    <row r="136" spans="1:4" x14ac:dyDescent="0.2">
      <c r="A136" t="s">
        <v>1979</v>
      </c>
      <c r="B136" t="s">
        <v>1972</v>
      </c>
      <c r="C136" t="s">
        <v>1980</v>
      </c>
      <c r="D136" t="s">
        <v>3040</v>
      </c>
    </row>
    <row r="137" spans="1:4" x14ac:dyDescent="0.2">
      <c r="A137" t="s">
        <v>1984</v>
      </c>
      <c r="B137" t="s">
        <v>1972</v>
      </c>
      <c r="C137" t="s">
        <v>1988</v>
      </c>
      <c r="D137" t="s">
        <v>3041</v>
      </c>
    </row>
    <row r="138" spans="1:4" x14ac:dyDescent="0.2">
      <c r="A138" t="s">
        <v>1998</v>
      </c>
      <c r="B138" t="s">
        <v>1972</v>
      </c>
      <c r="C138" t="s">
        <v>1975</v>
      </c>
      <c r="D138" t="s">
        <v>3042</v>
      </c>
    </row>
    <row r="139" spans="1:4" x14ac:dyDescent="0.2">
      <c r="A139" t="s">
        <v>1978</v>
      </c>
      <c r="B139" t="s">
        <v>1972</v>
      </c>
      <c r="C139" t="s">
        <v>1983</v>
      </c>
      <c r="D139" t="s">
        <v>3043</v>
      </c>
    </row>
    <row r="140" spans="1:4" x14ac:dyDescent="0.2">
      <c r="A140" t="s">
        <v>1982</v>
      </c>
      <c r="B140" t="s">
        <v>1972</v>
      </c>
      <c r="C140" t="s">
        <v>2400</v>
      </c>
      <c r="D140" t="s">
        <v>3044</v>
      </c>
    </row>
    <row r="141" spans="1:4" x14ac:dyDescent="0.2">
      <c r="A141" t="s">
        <v>3045</v>
      </c>
      <c r="D141" t="s">
        <v>2566</v>
      </c>
    </row>
    <row r="142" spans="1:4" x14ac:dyDescent="0.2">
      <c r="A142" t="s">
        <v>1996</v>
      </c>
      <c r="B142" t="s">
        <v>1972</v>
      </c>
      <c r="C142" t="s">
        <v>1980</v>
      </c>
      <c r="D142" t="s">
        <v>3046</v>
      </c>
    </row>
    <row r="143" spans="1:4" x14ac:dyDescent="0.2">
      <c r="A143" t="s">
        <v>1978</v>
      </c>
      <c r="B143" t="s">
        <v>1972</v>
      </c>
      <c r="C143" t="s">
        <v>1982</v>
      </c>
      <c r="D143" t="s">
        <v>3047</v>
      </c>
    </row>
    <row r="144" spans="1:4" x14ac:dyDescent="0.2">
      <c r="A144" t="s">
        <v>2400</v>
      </c>
      <c r="B144" t="s">
        <v>1972</v>
      </c>
      <c r="C144" t="s">
        <v>1983</v>
      </c>
      <c r="D144" t="s">
        <v>3048</v>
      </c>
    </row>
    <row r="145" spans="1:4" x14ac:dyDescent="0.2">
      <c r="A145" t="s">
        <v>1973</v>
      </c>
      <c r="B145" t="s">
        <v>1972</v>
      </c>
      <c r="C145" t="s">
        <v>1989</v>
      </c>
      <c r="D145" t="s">
        <v>3049</v>
      </c>
    </row>
    <row r="146" spans="1:4" x14ac:dyDescent="0.2">
      <c r="A146" t="s">
        <v>1994</v>
      </c>
      <c r="B146" t="s">
        <v>1972</v>
      </c>
      <c r="C146" t="s">
        <v>1984</v>
      </c>
      <c r="D146" t="s">
        <v>3050</v>
      </c>
    </row>
    <row r="147" spans="1:4" x14ac:dyDescent="0.2">
      <c r="A147" t="s">
        <v>1975</v>
      </c>
      <c r="B147" t="s">
        <v>1972</v>
      </c>
      <c r="C147" t="s">
        <v>1976</v>
      </c>
      <c r="D147" t="s">
        <v>3051</v>
      </c>
    </row>
    <row r="148" spans="1:4" x14ac:dyDescent="0.2">
      <c r="A148" t="s">
        <v>3052</v>
      </c>
      <c r="D148" t="s">
        <v>2566</v>
      </c>
    </row>
    <row r="149" spans="1:4" x14ac:dyDescent="0.2">
      <c r="A149" t="s">
        <v>1971</v>
      </c>
      <c r="B149" t="s">
        <v>1972</v>
      </c>
      <c r="C149" t="s">
        <v>1973</v>
      </c>
      <c r="D149" t="s">
        <v>3053</v>
      </c>
    </row>
    <row r="150" spans="1:4" x14ac:dyDescent="0.2">
      <c r="A150" t="s">
        <v>1975</v>
      </c>
      <c r="B150" t="s">
        <v>1972</v>
      </c>
      <c r="C150" t="s">
        <v>1981</v>
      </c>
      <c r="D150" t="s">
        <v>3054</v>
      </c>
    </row>
    <row r="151" spans="1:4" x14ac:dyDescent="0.2">
      <c r="A151" t="s">
        <v>1980</v>
      </c>
      <c r="B151" t="s">
        <v>1972</v>
      </c>
      <c r="C151" t="s">
        <v>2000</v>
      </c>
      <c r="D151" t="s">
        <v>3055</v>
      </c>
    </row>
    <row r="152" spans="1:4" x14ac:dyDescent="0.2">
      <c r="A152" t="s">
        <v>1979</v>
      </c>
      <c r="B152" t="s">
        <v>1972</v>
      </c>
      <c r="C152" t="s">
        <v>1993</v>
      </c>
      <c r="D152" t="s">
        <v>3056</v>
      </c>
    </row>
    <row r="153" spans="1:4" x14ac:dyDescent="0.2">
      <c r="A153" t="s">
        <v>1976</v>
      </c>
      <c r="B153" t="s">
        <v>1972</v>
      </c>
      <c r="C153" t="s">
        <v>2409</v>
      </c>
      <c r="D153" t="s">
        <v>3057</v>
      </c>
    </row>
    <row r="154" spans="1:4" x14ac:dyDescent="0.2">
      <c r="A154" t="s">
        <v>1984</v>
      </c>
      <c r="B154" t="s">
        <v>1972</v>
      </c>
      <c r="C154" t="s">
        <v>1983</v>
      </c>
      <c r="D154" t="s">
        <v>3058</v>
      </c>
    </row>
    <row r="155" spans="1:4" x14ac:dyDescent="0.2">
      <c r="A155" t="s">
        <v>3059</v>
      </c>
      <c r="D155" t="s">
        <v>2566</v>
      </c>
    </row>
    <row r="156" spans="1:4" x14ac:dyDescent="0.2">
      <c r="A156" t="s">
        <v>1975</v>
      </c>
      <c r="B156" t="s">
        <v>1972</v>
      </c>
      <c r="C156" t="s">
        <v>1971</v>
      </c>
      <c r="D156" t="s">
        <v>3060</v>
      </c>
    </row>
    <row r="157" spans="1:4" x14ac:dyDescent="0.2">
      <c r="A157" t="s">
        <v>1984</v>
      </c>
      <c r="B157" t="s">
        <v>1972</v>
      </c>
      <c r="C157" t="s">
        <v>1979</v>
      </c>
      <c r="D157" t="s">
        <v>3061</v>
      </c>
    </row>
    <row r="158" spans="1:4" x14ac:dyDescent="0.2">
      <c r="A158" t="s">
        <v>1976</v>
      </c>
      <c r="B158" t="s">
        <v>1972</v>
      </c>
      <c r="C158" t="s">
        <v>1986</v>
      </c>
      <c r="D158" t="s">
        <v>3062</v>
      </c>
    </row>
    <row r="159" spans="1:4" x14ac:dyDescent="0.2">
      <c r="A159" t="s">
        <v>1981</v>
      </c>
      <c r="B159" t="s">
        <v>1972</v>
      </c>
      <c r="C159" t="s">
        <v>1973</v>
      </c>
      <c r="D159" t="s">
        <v>3063</v>
      </c>
    </row>
    <row r="160" spans="1:4" x14ac:dyDescent="0.2">
      <c r="A160" t="s">
        <v>2400</v>
      </c>
      <c r="B160" t="s">
        <v>1972</v>
      </c>
      <c r="C160" t="s">
        <v>2000</v>
      </c>
      <c r="D160" t="s">
        <v>3064</v>
      </c>
    </row>
    <row r="161" spans="1:4" x14ac:dyDescent="0.2">
      <c r="A161" t="s">
        <v>1991</v>
      </c>
      <c r="B161" t="s">
        <v>1972</v>
      </c>
      <c r="C161" t="s">
        <v>1982</v>
      </c>
      <c r="D161" t="s">
        <v>3065</v>
      </c>
    </row>
    <row r="162" spans="1:4" x14ac:dyDescent="0.2">
      <c r="A162" t="s">
        <v>3066</v>
      </c>
      <c r="C162" s="20" t="s">
        <v>3067</v>
      </c>
      <c r="D162" t="s">
        <v>2566</v>
      </c>
    </row>
    <row r="163" spans="1:4" x14ac:dyDescent="0.2">
      <c r="A163" t="s">
        <v>25</v>
      </c>
      <c r="B163" t="s">
        <v>1972</v>
      </c>
      <c r="C163" t="s">
        <v>64</v>
      </c>
      <c r="D163" s="20" t="s">
        <v>3076</v>
      </c>
    </row>
    <row r="164" spans="1:4" x14ac:dyDescent="0.2">
      <c r="A164" t="s">
        <v>118</v>
      </c>
      <c r="B164" t="s">
        <v>1972</v>
      </c>
      <c r="C164" t="s">
        <v>2394</v>
      </c>
      <c r="D164" s="20" t="s">
        <v>3077</v>
      </c>
    </row>
    <row r="165" spans="1:4" x14ac:dyDescent="0.2">
      <c r="A165" t="s">
        <v>3068</v>
      </c>
      <c r="C165" s="20" t="s">
        <v>2901</v>
      </c>
      <c r="D165" t="s">
        <v>2566</v>
      </c>
    </row>
    <row r="166" spans="1:4" x14ac:dyDescent="0.2">
      <c r="A166" t="s">
        <v>1988</v>
      </c>
      <c r="B166" t="s">
        <v>1972</v>
      </c>
      <c r="C166" t="s">
        <v>1971</v>
      </c>
      <c r="D166" t="s">
        <v>3078</v>
      </c>
    </row>
    <row r="167" spans="1:4" x14ac:dyDescent="0.2">
      <c r="C167" t="s">
        <v>3079</v>
      </c>
      <c r="D167" t="s">
        <v>2566</v>
      </c>
    </row>
    <row r="168" spans="1:4" x14ac:dyDescent="0.2">
      <c r="A168" t="s">
        <v>1984</v>
      </c>
      <c r="B168" t="s">
        <v>1972</v>
      </c>
      <c r="C168" t="s">
        <v>2409</v>
      </c>
      <c r="D168" t="s">
        <v>3080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3E5B-B4C0-4043-90A5-97FBA7E7297B}">
  <dimension ref="A1:D168"/>
  <sheetViews>
    <sheetView workbookViewId="0"/>
  </sheetViews>
  <sheetFormatPr defaultRowHeight="12.75" x14ac:dyDescent="0.2"/>
  <cols>
    <col min="1" max="1" width="33.4257812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2734</v>
      </c>
      <c r="D1" t="s">
        <v>2566</v>
      </c>
    </row>
    <row r="2" spans="1:4" x14ac:dyDescent="0.2">
      <c r="A2" t="s">
        <v>1980</v>
      </c>
      <c r="B2" t="s">
        <v>1972</v>
      </c>
      <c r="C2" t="s">
        <v>1996</v>
      </c>
      <c r="D2" t="s">
        <v>2735</v>
      </c>
    </row>
    <row r="3" spans="1:4" x14ac:dyDescent="0.2">
      <c r="A3" t="s">
        <v>1981</v>
      </c>
      <c r="B3" t="s">
        <v>1972</v>
      </c>
      <c r="C3" t="s">
        <v>1988</v>
      </c>
      <c r="D3" t="s">
        <v>2736</v>
      </c>
    </row>
    <row r="4" spans="1:4" x14ac:dyDescent="0.2">
      <c r="A4" t="s">
        <v>1973</v>
      </c>
      <c r="B4" t="s">
        <v>1972</v>
      </c>
      <c r="C4" t="s">
        <v>1989</v>
      </c>
      <c r="D4" t="s">
        <v>2737</v>
      </c>
    </row>
    <row r="5" spans="1:4" x14ac:dyDescent="0.2">
      <c r="A5" t="s">
        <v>1993</v>
      </c>
      <c r="B5" t="s">
        <v>1972</v>
      </c>
      <c r="C5" t="s">
        <v>2409</v>
      </c>
      <c r="D5" t="s">
        <v>2738</v>
      </c>
    </row>
    <row r="6" spans="1:4" x14ac:dyDescent="0.2">
      <c r="A6" t="s">
        <v>1990</v>
      </c>
      <c r="B6" t="s">
        <v>1972</v>
      </c>
      <c r="C6" t="s">
        <v>1987</v>
      </c>
      <c r="D6" t="s">
        <v>2739</v>
      </c>
    </row>
    <row r="7" spans="1:4" x14ac:dyDescent="0.2">
      <c r="A7" t="s">
        <v>1983</v>
      </c>
      <c r="B7" t="s">
        <v>1972</v>
      </c>
      <c r="C7" t="s">
        <v>1978</v>
      </c>
      <c r="D7" t="s">
        <v>2740</v>
      </c>
    </row>
    <row r="8" spans="1:4" x14ac:dyDescent="0.2">
      <c r="A8" t="s">
        <v>2741</v>
      </c>
      <c r="D8" t="s">
        <v>2566</v>
      </c>
    </row>
    <row r="9" spans="1:4" x14ac:dyDescent="0.2">
      <c r="A9" t="s">
        <v>1971</v>
      </c>
      <c r="B9" t="s">
        <v>1972</v>
      </c>
      <c r="C9" t="s">
        <v>1990</v>
      </c>
      <c r="D9" t="s">
        <v>2742</v>
      </c>
    </row>
    <row r="10" spans="1:4" x14ac:dyDescent="0.2">
      <c r="A10" t="s">
        <v>1981</v>
      </c>
      <c r="B10" t="s">
        <v>1972</v>
      </c>
      <c r="C10" t="s">
        <v>1973</v>
      </c>
      <c r="D10" t="s">
        <v>2743</v>
      </c>
    </row>
    <row r="11" spans="1:4" x14ac:dyDescent="0.2">
      <c r="A11" t="s">
        <v>1989</v>
      </c>
      <c r="B11" t="s">
        <v>1972</v>
      </c>
      <c r="C11" t="s">
        <v>1988</v>
      </c>
      <c r="D11" t="s">
        <v>2744</v>
      </c>
    </row>
    <row r="12" spans="1:4" x14ac:dyDescent="0.2">
      <c r="A12" t="s">
        <v>1980</v>
      </c>
      <c r="B12" t="s">
        <v>1972</v>
      </c>
      <c r="C12" t="s">
        <v>1975</v>
      </c>
      <c r="D12" t="s">
        <v>2745</v>
      </c>
    </row>
    <row r="13" spans="1:4" x14ac:dyDescent="0.2">
      <c r="A13" t="s">
        <v>1982</v>
      </c>
      <c r="B13" t="s">
        <v>1972</v>
      </c>
      <c r="C13" t="s">
        <v>1978</v>
      </c>
      <c r="D13" t="s">
        <v>2746</v>
      </c>
    </row>
    <row r="14" spans="1:4" x14ac:dyDescent="0.2">
      <c r="A14" t="s">
        <v>2409</v>
      </c>
      <c r="B14" t="s">
        <v>1972</v>
      </c>
      <c r="C14" t="s">
        <v>1991</v>
      </c>
      <c r="D14" t="s">
        <v>2747</v>
      </c>
    </row>
    <row r="15" spans="1:4" x14ac:dyDescent="0.2">
      <c r="A15" t="s">
        <v>2748</v>
      </c>
      <c r="D15" t="s">
        <v>2566</v>
      </c>
    </row>
    <row r="16" spans="1:4" x14ac:dyDescent="0.2">
      <c r="A16" t="s">
        <v>1981</v>
      </c>
      <c r="B16" t="s">
        <v>1972</v>
      </c>
      <c r="C16" t="s">
        <v>1996</v>
      </c>
      <c r="D16" t="s">
        <v>2749</v>
      </c>
    </row>
    <row r="17" spans="1:4" x14ac:dyDescent="0.2">
      <c r="A17" t="s">
        <v>1990</v>
      </c>
      <c r="B17" t="s">
        <v>1972</v>
      </c>
      <c r="C17" t="s">
        <v>1991</v>
      </c>
      <c r="D17" t="s">
        <v>2750</v>
      </c>
    </row>
    <row r="18" spans="1:4" x14ac:dyDescent="0.2">
      <c r="A18" t="s">
        <v>1978</v>
      </c>
      <c r="B18" t="s">
        <v>1972</v>
      </c>
      <c r="C18" t="s">
        <v>1975</v>
      </c>
      <c r="D18" t="s">
        <v>2751</v>
      </c>
    </row>
    <row r="19" spans="1:4" x14ac:dyDescent="0.2">
      <c r="A19" t="s">
        <v>1973</v>
      </c>
      <c r="B19" t="s">
        <v>1972</v>
      </c>
      <c r="C19" t="s">
        <v>2400</v>
      </c>
      <c r="D19" t="s">
        <v>2752</v>
      </c>
    </row>
    <row r="20" spans="1:4" x14ac:dyDescent="0.2">
      <c r="A20" t="s">
        <v>1989</v>
      </c>
      <c r="B20" t="s">
        <v>1972</v>
      </c>
      <c r="C20" t="s">
        <v>1982</v>
      </c>
      <c r="D20" t="s">
        <v>2753</v>
      </c>
    </row>
    <row r="21" spans="1:4" x14ac:dyDescent="0.2">
      <c r="A21" t="s">
        <v>1988</v>
      </c>
      <c r="B21" t="s">
        <v>1972</v>
      </c>
      <c r="C21" t="s">
        <v>1980</v>
      </c>
      <c r="D21" t="s">
        <v>2754</v>
      </c>
    </row>
    <row r="22" spans="1:4" x14ac:dyDescent="0.2">
      <c r="A22" t="s">
        <v>2755</v>
      </c>
      <c r="D22" t="s">
        <v>2566</v>
      </c>
    </row>
    <row r="23" spans="1:4" x14ac:dyDescent="0.2">
      <c r="A23" t="s">
        <v>2400</v>
      </c>
      <c r="B23" t="s">
        <v>1972</v>
      </c>
      <c r="C23" t="s">
        <v>1996</v>
      </c>
      <c r="D23" t="s">
        <v>2756</v>
      </c>
    </row>
    <row r="24" spans="1:4" x14ac:dyDescent="0.2">
      <c r="A24" t="s">
        <v>1979</v>
      </c>
      <c r="B24" t="s">
        <v>1972</v>
      </c>
      <c r="C24" t="s">
        <v>1981</v>
      </c>
      <c r="D24" t="s">
        <v>2757</v>
      </c>
    </row>
    <row r="25" spans="1:4" x14ac:dyDescent="0.2">
      <c r="A25" t="s">
        <v>1976</v>
      </c>
      <c r="B25" t="s">
        <v>1972</v>
      </c>
      <c r="C25" t="s">
        <v>1973</v>
      </c>
      <c r="D25" t="s">
        <v>2758</v>
      </c>
    </row>
    <row r="26" spans="1:4" x14ac:dyDescent="0.2">
      <c r="A26" t="s">
        <v>1980</v>
      </c>
      <c r="B26" t="s">
        <v>1972</v>
      </c>
      <c r="C26" t="s">
        <v>1982</v>
      </c>
      <c r="D26" t="s">
        <v>2759</v>
      </c>
    </row>
    <row r="27" spans="1:4" x14ac:dyDescent="0.2">
      <c r="A27" t="s">
        <v>2000</v>
      </c>
      <c r="B27" t="s">
        <v>1972</v>
      </c>
      <c r="C27" t="s">
        <v>1984</v>
      </c>
      <c r="D27" t="s">
        <v>2760</v>
      </c>
    </row>
    <row r="28" spans="1:4" x14ac:dyDescent="0.2">
      <c r="A28" t="s">
        <v>1975</v>
      </c>
      <c r="B28" t="s">
        <v>1972</v>
      </c>
      <c r="C28" t="s">
        <v>1991</v>
      </c>
      <c r="D28" t="s">
        <v>2761</v>
      </c>
    </row>
    <row r="29" spans="1:4" x14ac:dyDescent="0.2">
      <c r="A29" t="s">
        <v>2762</v>
      </c>
      <c r="D29" t="s">
        <v>2566</v>
      </c>
    </row>
    <row r="30" spans="1:4" x14ac:dyDescent="0.2">
      <c r="A30" t="s">
        <v>1996</v>
      </c>
      <c r="B30" t="s">
        <v>1972</v>
      </c>
      <c r="C30" t="s">
        <v>1993</v>
      </c>
      <c r="D30" t="s">
        <v>2763</v>
      </c>
    </row>
    <row r="31" spans="1:4" x14ac:dyDescent="0.2">
      <c r="A31" t="s">
        <v>1976</v>
      </c>
      <c r="B31" t="s">
        <v>1972</v>
      </c>
      <c r="C31" t="s">
        <v>1994</v>
      </c>
      <c r="D31" t="s">
        <v>2764</v>
      </c>
    </row>
    <row r="32" spans="1:4" x14ac:dyDescent="0.2">
      <c r="A32" t="s">
        <v>1979</v>
      </c>
      <c r="B32" t="s">
        <v>1972</v>
      </c>
      <c r="C32" t="s">
        <v>1998</v>
      </c>
      <c r="D32" t="s">
        <v>2765</v>
      </c>
    </row>
    <row r="33" spans="1:4" x14ac:dyDescent="0.2">
      <c r="A33" t="s">
        <v>2400</v>
      </c>
      <c r="B33" t="s">
        <v>1972</v>
      </c>
      <c r="C33" t="s">
        <v>1986</v>
      </c>
      <c r="D33" t="s">
        <v>2766</v>
      </c>
    </row>
    <row r="34" spans="1:4" x14ac:dyDescent="0.2">
      <c r="A34" t="s">
        <v>1975</v>
      </c>
      <c r="B34" t="s">
        <v>1972</v>
      </c>
      <c r="C34" t="s">
        <v>1984</v>
      </c>
      <c r="D34" t="s">
        <v>2767</v>
      </c>
    </row>
    <row r="35" spans="1:4" x14ac:dyDescent="0.2">
      <c r="A35" t="s">
        <v>1978</v>
      </c>
      <c r="B35" t="s">
        <v>1972</v>
      </c>
      <c r="C35" t="s">
        <v>1983</v>
      </c>
      <c r="D35" t="s">
        <v>2768</v>
      </c>
    </row>
    <row r="36" spans="1:4" x14ac:dyDescent="0.2">
      <c r="A36" t="s">
        <v>2769</v>
      </c>
      <c r="D36" t="s">
        <v>2566</v>
      </c>
    </row>
    <row r="37" spans="1:4" x14ac:dyDescent="0.2">
      <c r="A37" t="s">
        <v>1971</v>
      </c>
      <c r="B37" t="s">
        <v>1972</v>
      </c>
      <c r="C37" t="s">
        <v>1986</v>
      </c>
      <c r="D37" t="s">
        <v>2770</v>
      </c>
    </row>
    <row r="38" spans="1:4" x14ac:dyDescent="0.2">
      <c r="A38" t="s">
        <v>2400</v>
      </c>
      <c r="B38" t="s">
        <v>1972</v>
      </c>
      <c r="C38" t="s">
        <v>1982</v>
      </c>
      <c r="D38" t="s">
        <v>2771</v>
      </c>
    </row>
    <row r="39" spans="1:4" x14ac:dyDescent="0.2">
      <c r="A39" t="s">
        <v>1990</v>
      </c>
      <c r="B39" t="s">
        <v>1972</v>
      </c>
      <c r="C39" t="s">
        <v>1976</v>
      </c>
      <c r="D39" t="s">
        <v>2772</v>
      </c>
    </row>
    <row r="40" spans="1:4" x14ac:dyDescent="0.2">
      <c r="A40" t="s">
        <v>1983</v>
      </c>
      <c r="B40" t="s">
        <v>1972</v>
      </c>
      <c r="C40" t="s">
        <v>1989</v>
      </c>
      <c r="D40" t="s">
        <v>2773</v>
      </c>
    </row>
    <row r="41" spans="1:4" x14ac:dyDescent="0.2">
      <c r="A41" t="s">
        <v>2000</v>
      </c>
      <c r="B41" t="s">
        <v>1972</v>
      </c>
      <c r="C41" t="s">
        <v>1998</v>
      </c>
      <c r="D41" t="s">
        <v>2774</v>
      </c>
    </row>
    <row r="42" spans="1:4" x14ac:dyDescent="0.2">
      <c r="A42" t="s">
        <v>1975</v>
      </c>
      <c r="B42" t="s">
        <v>1972</v>
      </c>
      <c r="C42" t="s">
        <v>1981</v>
      </c>
      <c r="D42" t="s">
        <v>2775</v>
      </c>
    </row>
    <row r="43" spans="1:4" x14ac:dyDescent="0.2">
      <c r="A43" t="s">
        <v>2776</v>
      </c>
      <c r="D43" t="s">
        <v>2566</v>
      </c>
    </row>
    <row r="44" spans="1:4" x14ac:dyDescent="0.2">
      <c r="A44" t="s">
        <v>1975</v>
      </c>
      <c r="B44" t="s">
        <v>1972</v>
      </c>
      <c r="C44" t="s">
        <v>1971</v>
      </c>
      <c r="D44" t="s">
        <v>2777</v>
      </c>
    </row>
    <row r="45" spans="1:4" x14ac:dyDescent="0.2">
      <c r="A45" t="s">
        <v>1998</v>
      </c>
      <c r="B45" t="s">
        <v>1972</v>
      </c>
      <c r="C45" t="s">
        <v>1994</v>
      </c>
      <c r="D45" t="s">
        <v>2778</v>
      </c>
    </row>
    <row r="46" spans="1:4" x14ac:dyDescent="0.2">
      <c r="A46" t="s">
        <v>1976</v>
      </c>
      <c r="B46" t="s">
        <v>1972</v>
      </c>
      <c r="C46" t="s">
        <v>1979</v>
      </c>
      <c r="D46" t="s">
        <v>2779</v>
      </c>
    </row>
    <row r="47" spans="1:4" x14ac:dyDescent="0.2">
      <c r="A47" t="s">
        <v>1990</v>
      </c>
      <c r="B47" t="s">
        <v>1972</v>
      </c>
      <c r="C47" t="s">
        <v>1980</v>
      </c>
      <c r="D47" t="s">
        <v>2780</v>
      </c>
    </row>
    <row r="48" spans="1:4" x14ac:dyDescent="0.2">
      <c r="A48" t="s">
        <v>1983</v>
      </c>
      <c r="B48" t="s">
        <v>1972</v>
      </c>
      <c r="C48" t="s">
        <v>1993</v>
      </c>
      <c r="D48" t="s">
        <v>2781</v>
      </c>
    </row>
    <row r="49" spans="1:4" x14ac:dyDescent="0.2">
      <c r="A49" t="s">
        <v>2000</v>
      </c>
      <c r="B49" t="s">
        <v>1972</v>
      </c>
      <c r="C49" t="s">
        <v>2400</v>
      </c>
      <c r="D49" t="s">
        <v>2782</v>
      </c>
    </row>
    <row r="50" spans="1:4" x14ac:dyDescent="0.2">
      <c r="A50" t="s">
        <v>2783</v>
      </c>
      <c r="D50" t="s">
        <v>2566</v>
      </c>
    </row>
    <row r="51" spans="1:4" x14ac:dyDescent="0.2">
      <c r="A51" t="s">
        <v>1996</v>
      </c>
      <c r="B51" t="s">
        <v>1972</v>
      </c>
      <c r="C51" t="s">
        <v>2400</v>
      </c>
      <c r="D51" t="s">
        <v>2784</v>
      </c>
    </row>
    <row r="52" spans="1:4" x14ac:dyDescent="0.2">
      <c r="A52" t="s">
        <v>1994</v>
      </c>
      <c r="B52" t="s">
        <v>1972</v>
      </c>
      <c r="C52" t="s">
        <v>1989</v>
      </c>
      <c r="D52" t="s">
        <v>2785</v>
      </c>
    </row>
    <row r="53" spans="1:4" x14ac:dyDescent="0.2">
      <c r="A53" t="s">
        <v>1973</v>
      </c>
      <c r="B53" t="s">
        <v>1972</v>
      </c>
      <c r="C53" t="s">
        <v>1976</v>
      </c>
      <c r="D53" t="s">
        <v>2786</v>
      </c>
    </row>
    <row r="54" spans="1:4" x14ac:dyDescent="0.2">
      <c r="A54" t="s">
        <v>1993</v>
      </c>
      <c r="B54" t="s">
        <v>1972</v>
      </c>
      <c r="C54" t="s">
        <v>1986</v>
      </c>
      <c r="D54" t="s">
        <v>2787</v>
      </c>
    </row>
    <row r="55" spans="1:4" x14ac:dyDescent="0.2">
      <c r="A55" t="s">
        <v>1991</v>
      </c>
      <c r="B55" t="s">
        <v>1972</v>
      </c>
      <c r="C55" t="s">
        <v>1990</v>
      </c>
      <c r="D55" t="s">
        <v>2788</v>
      </c>
    </row>
    <row r="56" spans="1:4" x14ac:dyDescent="0.2">
      <c r="A56" t="s">
        <v>1987</v>
      </c>
      <c r="B56" t="s">
        <v>1972</v>
      </c>
      <c r="C56" t="s">
        <v>2000</v>
      </c>
      <c r="D56" t="s">
        <v>2789</v>
      </c>
    </row>
    <row r="57" spans="1:4" x14ac:dyDescent="0.2">
      <c r="A57" t="s">
        <v>2790</v>
      </c>
      <c r="D57" t="s">
        <v>2566</v>
      </c>
    </row>
    <row r="58" spans="1:4" x14ac:dyDescent="0.2">
      <c r="A58" t="s">
        <v>1971</v>
      </c>
      <c r="B58" t="s">
        <v>1972</v>
      </c>
      <c r="C58" t="s">
        <v>1988</v>
      </c>
      <c r="D58" t="s">
        <v>2791</v>
      </c>
    </row>
    <row r="59" spans="1:4" x14ac:dyDescent="0.2">
      <c r="A59" t="s">
        <v>1984</v>
      </c>
      <c r="B59" t="s">
        <v>1972</v>
      </c>
      <c r="C59" t="s">
        <v>2000</v>
      </c>
      <c r="D59" t="s">
        <v>2792</v>
      </c>
    </row>
    <row r="60" spans="1:4" x14ac:dyDescent="0.2">
      <c r="A60" t="s">
        <v>1991</v>
      </c>
      <c r="B60" t="s">
        <v>1972</v>
      </c>
      <c r="C60" t="s">
        <v>1975</v>
      </c>
      <c r="D60" t="s">
        <v>2793</v>
      </c>
    </row>
    <row r="61" spans="1:4" x14ac:dyDescent="0.2">
      <c r="A61" t="s">
        <v>1986</v>
      </c>
      <c r="B61" t="s">
        <v>1972</v>
      </c>
      <c r="C61" t="s">
        <v>1981</v>
      </c>
      <c r="D61" t="s">
        <v>2794</v>
      </c>
    </row>
    <row r="62" spans="1:4" x14ac:dyDescent="0.2">
      <c r="A62" t="s">
        <v>1993</v>
      </c>
      <c r="B62" t="s">
        <v>1972</v>
      </c>
      <c r="C62" t="s">
        <v>1973</v>
      </c>
      <c r="D62" t="s">
        <v>2795</v>
      </c>
    </row>
    <row r="63" spans="1:4" x14ac:dyDescent="0.2">
      <c r="A63" t="s">
        <v>2409</v>
      </c>
      <c r="B63" t="s">
        <v>1972</v>
      </c>
      <c r="C63" t="s">
        <v>1989</v>
      </c>
      <c r="D63" t="s">
        <v>2796</v>
      </c>
    </row>
    <row r="64" spans="1:4" x14ac:dyDescent="0.2">
      <c r="A64" t="s">
        <v>2797</v>
      </c>
      <c r="D64" t="s">
        <v>2566</v>
      </c>
    </row>
    <row r="65" spans="1:4" x14ac:dyDescent="0.2">
      <c r="A65" t="s">
        <v>1982</v>
      </c>
      <c r="B65" t="s">
        <v>1972</v>
      </c>
      <c r="C65" t="s">
        <v>1971</v>
      </c>
      <c r="D65" t="s">
        <v>2798</v>
      </c>
    </row>
    <row r="66" spans="1:4" x14ac:dyDescent="0.2">
      <c r="A66" t="s">
        <v>1980</v>
      </c>
      <c r="B66" t="s">
        <v>1972</v>
      </c>
      <c r="C66" t="s">
        <v>2409</v>
      </c>
      <c r="D66" t="s">
        <v>2799</v>
      </c>
    </row>
    <row r="67" spans="1:4" x14ac:dyDescent="0.2">
      <c r="A67" t="s">
        <v>1981</v>
      </c>
      <c r="B67" t="s">
        <v>1972</v>
      </c>
      <c r="C67" t="s">
        <v>1990</v>
      </c>
      <c r="D67" t="s">
        <v>2800</v>
      </c>
    </row>
    <row r="68" spans="1:4" x14ac:dyDescent="0.2">
      <c r="A68" t="s">
        <v>1998</v>
      </c>
      <c r="B68" t="s">
        <v>1972</v>
      </c>
      <c r="C68" t="s">
        <v>1983</v>
      </c>
      <c r="D68" t="s">
        <v>2801</v>
      </c>
    </row>
    <row r="69" spans="1:4" x14ac:dyDescent="0.2">
      <c r="A69" t="s">
        <v>1989</v>
      </c>
      <c r="B69" t="s">
        <v>1972</v>
      </c>
      <c r="C69" t="s">
        <v>2000</v>
      </c>
      <c r="D69" t="s">
        <v>2802</v>
      </c>
    </row>
    <row r="70" spans="1:4" x14ac:dyDescent="0.2">
      <c r="A70" t="s">
        <v>1976</v>
      </c>
      <c r="B70" t="s">
        <v>1972</v>
      </c>
      <c r="C70" t="s">
        <v>1975</v>
      </c>
      <c r="D70" t="s">
        <v>2803</v>
      </c>
    </row>
    <row r="71" spans="1:4" x14ac:dyDescent="0.2">
      <c r="A71" t="s">
        <v>2804</v>
      </c>
      <c r="D71" t="s">
        <v>2566</v>
      </c>
    </row>
    <row r="72" spans="1:4" x14ac:dyDescent="0.2">
      <c r="A72" t="s">
        <v>1980</v>
      </c>
      <c r="B72" t="s">
        <v>1972</v>
      </c>
      <c r="C72" t="s">
        <v>1996</v>
      </c>
      <c r="D72" t="s">
        <v>2805</v>
      </c>
    </row>
    <row r="73" spans="1:4" x14ac:dyDescent="0.2">
      <c r="A73" t="s">
        <v>1994</v>
      </c>
      <c r="B73" t="s">
        <v>1972</v>
      </c>
      <c r="C73" t="s">
        <v>1976</v>
      </c>
      <c r="D73" t="s">
        <v>2806</v>
      </c>
    </row>
    <row r="74" spans="1:4" x14ac:dyDescent="0.2">
      <c r="A74" t="s">
        <v>1998</v>
      </c>
      <c r="B74" t="s">
        <v>1972</v>
      </c>
      <c r="C74" t="s">
        <v>1979</v>
      </c>
      <c r="D74" t="s">
        <v>2807</v>
      </c>
    </row>
    <row r="75" spans="1:4" x14ac:dyDescent="0.2">
      <c r="A75" t="s">
        <v>1982</v>
      </c>
      <c r="B75" t="s">
        <v>1972</v>
      </c>
      <c r="C75" t="s">
        <v>2400</v>
      </c>
      <c r="D75" t="s">
        <v>2808</v>
      </c>
    </row>
    <row r="76" spans="1:4" x14ac:dyDescent="0.2">
      <c r="A76" t="s">
        <v>1984</v>
      </c>
      <c r="B76" t="s">
        <v>1972</v>
      </c>
      <c r="C76" t="s">
        <v>1975</v>
      </c>
      <c r="D76" t="s">
        <v>2809</v>
      </c>
    </row>
    <row r="77" spans="1:4" x14ac:dyDescent="0.2">
      <c r="A77" t="s">
        <v>1991</v>
      </c>
      <c r="B77" t="s">
        <v>1972</v>
      </c>
      <c r="C77" t="s">
        <v>2000</v>
      </c>
      <c r="D77" t="s">
        <v>2810</v>
      </c>
    </row>
    <row r="78" spans="1:4" x14ac:dyDescent="0.2">
      <c r="A78" t="s">
        <v>2811</v>
      </c>
      <c r="D78" t="s">
        <v>2566</v>
      </c>
    </row>
    <row r="79" spans="1:4" x14ac:dyDescent="0.2">
      <c r="A79" t="s">
        <v>2409</v>
      </c>
      <c r="B79" t="s">
        <v>1972</v>
      </c>
      <c r="C79" t="s">
        <v>1971</v>
      </c>
      <c r="D79" t="s">
        <v>2812</v>
      </c>
    </row>
    <row r="80" spans="1:4" x14ac:dyDescent="0.2">
      <c r="A80" t="s">
        <v>1994</v>
      </c>
      <c r="B80" t="s">
        <v>1972</v>
      </c>
      <c r="C80" t="s">
        <v>1998</v>
      </c>
      <c r="D80" t="s">
        <v>2813</v>
      </c>
    </row>
    <row r="81" spans="1:4" x14ac:dyDescent="0.2">
      <c r="A81" t="s">
        <v>1979</v>
      </c>
      <c r="B81" t="s">
        <v>1972</v>
      </c>
      <c r="C81" t="s">
        <v>1976</v>
      </c>
      <c r="D81" t="s">
        <v>2814</v>
      </c>
    </row>
    <row r="82" spans="1:4" x14ac:dyDescent="0.2">
      <c r="A82" t="s">
        <v>1980</v>
      </c>
      <c r="B82" t="s">
        <v>1972</v>
      </c>
      <c r="C82" t="s">
        <v>1982</v>
      </c>
      <c r="D82" t="s">
        <v>2815</v>
      </c>
    </row>
    <row r="83" spans="1:4" x14ac:dyDescent="0.2">
      <c r="A83" t="s">
        <v>1990</v>
      </c>
      <c r="B83" t="s">
        <v>1972</v>
      </c>
      <c r="C83" t="s">
        <v>1991</v>
      </c>
      <c r="D83" t="s">
        <v>2816</v>
      </c>
    </row>
    <row r="84" spans="1:4" x14ac:dyDescent="0.2">
      <c r="A84" t="s">
        <v>1978</v>
      </c>
      <c r="B84" t="s">
        <v>1972</v>
      </c>
      <c r="C84" t="s">
        <v>1975</v>
      </c>
      <c r="D84" t="s">
        <v>2817</v>
      </c>
    </row>
    <row r="85" spans="1:4" x14ac:dyDescent="0.2">
      <c r="A85" t="s">
        <v>2818</v>
      </c>
      <c r="D85" t="s">
        <v>2566</v>
      </c>
    </row>
    <row r="86" spans="1:4" x14ac:dyDescent="0.2">
      <c r="A86" t="s">
        <v>1971</v>
      </c>
      <c r="B86" t="s">
        <v>1972</v>
      </c>
      <c r="C86" t="s">
        <v>1983</v>
      </c>
      <c r="D86" t="s">
        <v>2819</v>
      </c>
    </row>
    <row r="87" spans="1:4" x14ac:dyDescent="0.2">
      <c r="A87" t="s">
        <v>1989</v>
      </c>
      <c r="B87" t="s">
        <v>1972</v>
      </c>
      <c r="C87" t="s">
        <v>1994</v>
      </c>
      <c r="D87" t="s">
        <v>2820</v>
      </c>
    </row>
    <row r="88" spans="1:4" x14ac:dyDescent="0.2">
      <c r="A88" t="s">
        <v>1976</v>
      </c>
      <c r="B88" t="s">
        <v>1972</v>
      </c>
      <c r="C88" t="s">
        <v>1973</v>
      </c>
      <c r="D88" t="s">
        <v>2821</v>
      </c>
    </row>
    <row r="89" spans="1:4" x14ac:dyDescent="0.2">
      <c r="A89" t="s">
        <v>1986</v>
      </c>
      <c r="B89" t="s">
        <v>1972</v>
      </c>
      <c r="C89" t="s">
        <v>1978</v>
      </c>
      <c r="D89" t="s">
        <v>2822</v>
      </c>
    </row>
    <row r="90" spans="1:4" x14ac:dyDescent="0.2">
      <c r="A90" t="s">
        <v>1993</v>
      </c>
      <c r="B90" t="s">
        <v>1972</v>
      </c>
      <c r="C90" t="s">
        <v>1975</v>
      </c>
      <c r="D90" t="s">
        <v>2823</v>
      </c>
    </row>
    <row r="91" spans="1:4" x14ac:dyDescent="0.2">
      <c r="A91" t="s">
        <v>2400</v>
      </c>
      <c r="B91" t="s">
        <v>1972</v>
      </c>
      <c r="C91" t="s">
        <v>1990</v>
      </c>
      <c r="D91" t="s">
        <v>2824</v>
      </c>
    </row>
    <row r="92" spans="1:4" x14ac:dyDescent="0.2">
      <c r="A92" t="s">
        <v>2825</v>
      </c>
      <c r="D92" t="s">
        <v>2566</v>
      </c>
    </row>
    <row r="93" spans="1:4" x14ac:dyDescent="0.2">
      <c r="A93" t="s">
        <v>1998</v>
      </c>
      <c r="B93" t="s">
        <v>1972</v>
      </c>
      <c r="C93" t="s">
        <v>1996</v>
      </c>
      <c r="D93" t="s">
        <v>2826</v>
      </c>
    </row>
    <row r="94" spans="1:4" x14ac:dyDescent="0.2">
      <c r="A94" t="s">
        <v>1978</v>
      </c>
      <c r="B94" t="s">
        <v>1972</v>
      </c>
      <c r="C94" t="s">
        <v>1990</v>
      </c>
      <c r="D94" t="s">
        <v>2827</v>
      </c>
    </row>
    <row r="95" spans="1:4" x14ac:dyDescent="0.2">
      <c r="A95" t="s">
        <v>1975</v>
      </c>
      <c r="B95" t="s">
        <v>1972</v>
      </c>
      <c r="C95" t="s">
        <v>1991</v>
      </c>
      <c r="D95" t="s">
        <v>2828</v>
      </c>
    </row>
    <row r="96" spans="1:4" x14ac:dyDescent="0.2">
      <c r="A96" t="s">
        <v>1994</v>
      </c>
      <c r="B96" t="s">
        <v>1972</v>
      </c>
      <c r="C96" t="s">
        <v>2400</v>
      </c>
      <c r="D96" t="s">
        <v>2829</v>
      </c>
    </row>
    <row r="97" spans="1:4" x14ac:dyDescent="0.2">
      <c r="A97" t="s">
        <v>1989</v>
      </c>
      <c r="B97" t="s">
        <v>1972</v>
      </c>
      <c r="C97" t="s">
        <v>1986</v>
      </c>
      <c r="D97" t="s">
        <v>2830</v>
      </c>
    </row>
    <row r="98" spans="1:4" x14ac:dyDescent="0.2">
      <c r="A98" t="s">
        <v>1976</v>
      </c>
      <c r="B98" t="s">
        <v>1972</v>
      </c>
      <c r="C98" t="s">
        <v>1982</v>
      </c>
      <c r="D98" t="s">
        <v>2831</v>
      </c>
    </row>
    <row r="99" spans="1:4" x14ac:dyDescent="0.2">
      <c r="A99" t="s">
        <v>2832</v>
      </c>
      <c r="D99" t="s">
        <v>2566</v>
      </c>
    </row>
    <row r="100" spans="1:4" x14ac:dyDescent="0.2">
      <c r="A100" t="s">
        <v>1971</v>
      </c>
      <c r="B100" t="s">
        <v>1972</v>
      </c>
      <c r="C100" t="s">
        <v>1982</v>
      </c>
      <c r="D100" t="s">
        <v>2833</v>
      </c>
    </row>
    <row r="101" spans="1:4" x14ac:dyDescent="0.2">
      <c r="A101" t="s">
        <v>1976</v>
      </c>
      <c r="B101" t="s">
        <v>1972</v>
      </c>
      <c r="C101" t="s">
        <v>1994</v>
      </c>
      <c r="D101" t="s">
        <v>2834</v>
      </c>
    </row>
    <row r="102" spans="1:4" x14ac:dyDescent="0.2">
      <c r="A102" t="s">
        <v>1989</v>
      </c>
      <c r="B102" t="s">
        <v>1972</v>
      </c>
      <c r="C102" t="s">
        <v>1973</v>
      </c>
      <c r="D102" t="s">
        <v>2835</v>
      </c>
    </row>
    <row r="103" spans="1:4" x14ac:dyDescent="0.2">
      <c r="A103" t="s">
        <v>2400</v>
      </c>
      <c r="B103" t="s">
        <v>1972</v>
      </c>
      <c r="C103" t="s">
        <v>1986</v>
      </c>
      <c r="D103" t="s">
        <v>2836</v>
      </c>
    </row>
    <row r="104" spans="1:4" x14ac:dyDescent="0.2">
      <c r="A104" t="s">
        <v>1975</v>
      </c>
      <c r="B104" t="s">
        <v>1972</v>
      </c>
      <c r="C104" t="s">
        <v>1984</v>
      </c>
      <c r="D104" t="s">
        <v>2837</v>
      </c>
    </row>
    <row r="105" spans="1:4" x14ac:dyDescent="0.2">
      <c r="A105" t="s">
        <v>2000</v>
      </c>
      <c r="B105" t="s">
        <v>1972</v>
      </c>
      <c r="C105" t="s">
        <v>1991</v>
      </c>
      <c r="D105" t="s">
        <v>2838</v>
      </c>
    </row>
    <row r="106" spans="1:4" x14ac:dyDescent="0.2">
      <c r="A106" t="s">
        <v>2839</v>
      </c>
      <c r="D106" t="s">
        <v>2566</v>
      </c>
    </row>
    <row r="107" spans="1:4" x14ac:dyDescent="0.2">
      <c r="A107" t="s">
        <v>1971</v>
      </c>
      <c r="B107" t="s">
        <v>1972</v>
      </c>
      <c r="C107" t="s">
        <v>1986</v>
      </c>
      <c r="D107" t="s">
        <v>2840</v>
      </c>
    </row>
    <row r="108" spans="1:4" x14ac:dyDescent="0.2">
      <c r="A108" t="s">
        <v>1973</v>
      </c>
      <c r="B108" t="s">
        <v>1972</v>
      </c>
      <c r="C108" t="s">
        <v>1981</v>
      </c>
      <c r="D108" t="s">
        <v>2841</v>
      </c>
    </row>
    <row r="109" spans="1:4" x14ac:dyDescent="0.2">
      <c r="A109" t="s">
        <v>1988</v>
      </c>
      <c r="B109" t="s">
        <v>1972</v>
      </c>
      <c r="C109" t="s">
        <v>1989</v>
      </c>
      <c r="D109" t="s">
        <v>2842</v>
      </c>
    </row>
    <row r="110" spans="1:4" x14ac:dyDescent="0.2">
      <c r="A110" t="s">
        <v>2409</v>
      </c>
      <c r="B110" t="s">
        <v>1972</v>
      </c>
      <c r="C110" t="s">
        <v>1993</v>
      </c>
      <c r="D110" t="s">
        <v>2843</v>
      </c>
    </row>
    <row r="111" spans="1:4" x14ac:dyDescent="0.2">
      <c r="A111" t="s">
        <v>1991</v>
      </c>
      <c r="B111" t="s">
        <v>1972</v>
      </c>
      <c r="C111" t="s">
        <v>1990</v>
      </c>
      <c r="D111" t="s">
        <v>2844</v>
      </c>
    </row>
    <row r="112" spans="1:4" x14ac:dyDescent="0.2">
      <c r="A112" t="s">
        <v>1975</v>
      </c>
      <c r="B112" t="s">
        <v>1972</v>
      </c>
      <c r="C112" t="s">
        <v>1978</v>
      </c>
      <c r="D112" t="s">
        <v>2845</v>
      </c>
    </row>
    <row r="113" spans="1:4" x14ac:dyDescent="0.2">
      <c r="A113" t="s">
        <v>2846</v>
      </c>
      <c r="D113" t="s">
        <v>2566</v>
      </c>
    </row>
    <row r="114" spans="1:4" x14ac:dyDescent="0.2">
      <c r="A114" t="s">
        <v>1971</v>
      </c>
      <c r="B114" t="s">
        <v>1972</v>
      </c>
      <c r="C114" t="s">
        <v>2409</v>
      </c>
      <c r="D114" t="s">
        <v>2847</v>
      </c>
    </row>
    <row r="115" spans="1:4" x14ac:dyDescent="0.2">
      <c r="A115" t="s">
        <v>1994</v>
      </c>
      <c r="B115" t="s">
        <v>1972</v>
      </c>
      <c r="C115" t="s">
        <v>1989</v>
      </c>
      <c r="D115" t="s">
        <v>2848</v>
      </c>
    </row>
    <row r="116" spans="1:4" x14ac:dyDescent="0.2">
      <c r="A116" t="s">
        <v>1973</v>
      </c>
      <c r="B116" t="s">
        <v>1972</v>
      </c>
      <c r="C116" t="s">
        <v>1976</v>
      </c>
      <c r="D116" t="s">
        <v>2849</v>
      </c>
    </row>
    <row r="117" spans="1:4" x14ac:dyDescent="0.2">
      <c r="A117" t="s">
        <v>1993</v>
      </c>
      <c r="B117" t="s">
        <v>1972</v>
      </c>
      <c r="C117" t="s">
        <v>1986</v>
      </c>
      <c r="D117" t="s">
        <v>2850</v>
      </c>
    </row>
    <row r="118" spans="1:4" x14ac:dyDescent="0.2">
      <c r="A118" t="s">
        <v>1990</v>
      </c>
      <c r="B118" t="s">
        <v>1972</v>
      </c>
      <c r="C118" t="s">
        <v>1978</v>
      </c>
      <c r="D118" t="s">
        <v>2851</v>
      </c>
    </row>
    <row r="119" spans="1:4" x14ac:dyDescent="0.2">
      <c r="A119" t="s">
        <v>1991</v>
      </c>
      <c r="B119" t="s">
        <v>1972</v>
      </c>
      <c r="C119" t="s">
        <v>1975</v>
      </c>
      <c r="D119" t="s">
        <v>2852</v>
      </c>
    </row>
    <row r="120" spans="1:4" x14ac:dyDescent="0.2">
      <c r="A120" t="s">
        <v>2853</v>
      </c>
      <c r="D120" t="s">
        <v>2566</v>
      </c>
    </row>
    <row r="121" spans="1:4" x14ac:dyDescent="0.2">
      <c r="A121" t="s">
        <v>1982</v>
      </c>
      <c r="B121" t="s">
        <v>1972</v>
      </c>
      <c r="C121" t="s">
        <v>1971</v>
      </c>
      <c r="D121" t="s">
        <v>2854</v>
      </c>
    </row>
    <row r="122" spans="1:4" x14ac:dyDescent="0.2">
      <c r="A122" t="s">
        <v>1986</v>
      </c>
      <c r="B122" t="s">
        <v>1972</v>
      </c>
      <c r="C122" t="s">
        <v>2400</v>
      </c>
      <c r="D122" t="s">
        <v>2855</v>
      </c>
    </row>
    <row r="123" spans="1:4" x14ac:dyDescent="0.2">
      <c r="A123" t="s">
        <v>1990</v>
      </c>
      <c r="B123" t="s">
        <v>1972</v>
      </c>
      <c r="C123" t="s">
        <v>1989</v>
      </c>
      <c r="D123" t="s">
        <v>2856</v>
      </c>
    </row>
    <row r="124" spans="1:4" x14ac:dyDescent="0.2">
      <c r="A124" t="s">
        <v>1991</v>
      </c>
      <c r="B124" t="s">
        <v>1972</v>
      </c>
      <c r="C124" t="s">
        <v>1988</v>
      </c>
      <c r="D124" t="s">
        <v>2857</v>
      </c>
    </row>
    <row r="125" spans="1:4" x14ac:dyDescent="0.2">
      <c r="A125" t="s">
        <v>2000</v>
      </c>
      <c r="B125" t="s">
        <v>1972</v>
      </c>
      <c r="C125" t="s">
        <v>1981</v>
      </c>
      <c r="D125" t="s">
        <v>2858</v>
      </c>
    </row>
    <row r="126" spans="1:4" x14ac:dyDescent="0.2">
      <c r="A126" t="s">
        <v>1975</v>
      </c>
      <c r="B126" t="s">
        <v>1972</v>
      </c>
      <c r="C126" t="s">
        <v>1998</v>
      </c>
      <c r="D126" t="s">
        <v>2859</v>
      </c>
    </row>
    <row r="127" spans="1:4" x14ac:dyDescent="0.2">
      <c r="A127" t="s">
        <v>2860</v>
      </c>
      <c r="D127" t="s">
        <v>2566</v>
      </c>
    </row>
    <row r="128" spans="1:4" x14ac:dyDescent="0.2">
      <c r="A128" t="s">
        <v>1978</v>
      </c>
      <c r="B128" t="s">
        <v>1972</v>
      </c>
      <c r="C128" t="s">
        <v>1996</v>
      </c>
      <c r="D128" t="s">
        <v>2861</v>
      </c>
    </row>
    <row r="129" spans="1:4" x14ac:dyDescent="0.2">
      <c r="A129" t="s">
        <v>1981</v>
      </c>
      <c r="B129" t="s">
        <v>1972</v>
      </c>
      <c r="C129" t="s">
        <v>1988</v>
      </c>
      <c r="D129" t="s">
        <v>2862</v>
      </c>
    </row>
    <row r="130" spans="1:4" x14ac:dyDescent="0.2">
      <c r="A130" t="s">
        <v>1973</v>
      </c>
      <c r="B130" t="s">
        <v>1972</v>
      </c>
      <c r="C130" t="s">
        <v>1989</v>
      </c>
      <c r="D130" t="s">
        <v>2863</v>
      </c>
    </row>
    <row r="131" spans="1:4" x14ac:dyDescent="0.2">
      <c r="A131" t="s">
        <v>1983</v>
      </c>
      <c r="B131" t="s">
        <v>1972</v>
      </c>
      <c r="C131" t="s">
        <v>1980</v>
      </c>
      <c r="D131" t="s">
        <v>2864</v>
      </c>
    </row>
    <row r="132" spans="1:4" x14ac:dyDescent="0.2">
      <c r="A132" t="s">
        <v>1990</v>
      </c>
      <c r="B132" t="s">
        <v>1972</v>
      </c>
      <c r="C132" t="s">
        <v>1993</v>
      </c>
      <c r="D132" t="s">
        <v>2865</v>
      </c>
    </row>
    <row r="133" spans="1:4" x14ac:dyDescent="0.2">
      <c r="A133" t="s">
        <v>1975</v>
      </c>
      <c r="B133" t="s">
        <v>1972</v>
      </c>
      <c r="C133" t="s">
        <v>2400</v>
      </c>
      <c r="D133" t="s">
        <v>2866</v>
      </c>
    </row>
    <row r="134" spans="1:4" x14ac:dyDescent="0.2">
      <c r="A134" t="s">
        <v>2867</v>
      </c>
      <c r="D134" t="s">
        <v>2566</v>
      </c>
    </row>
    <row r="135" spans="1:4" x14ac:dyDescent="0.2">
      <c r="A135" t="s">
        <v>1986</v>
      </c>
      <c r="B135" t="s">
        <v>1972</v>
      </c>
      <c r="C135" t="s">
        <v>1971</v>
      </c>
      <c r="D135" t="s">
        <v>2868</v>
      </c>
    </row>
    <row r="136" spans="1:4" x14ac:dyDescent="0.2">
      <c r="A136" t="s">
        <v>1981</v>
      </c>
      <c r="B136" t="s">
        <v>1972</v>
      </c>
      <c r="C136" t="s">
        <v>1973</v>
      </c>
      <c r="D136" t="s">
        <v>2869</v>
      </c>
    </row>
    <row r="137" spans="1:4" x14ac:dyDescent="0.2">
      <c r="A137" t="s">
        <v>1979</v>
      </c>
      <c r="B137" t="s">
        <v>1972</v>
      </c>
      <c r="C137" t="s">
        <v>1976</v>
      </c>
      <c r="D137" t="s">
        <v>2870</v>
      </c>
    </row>
    <row r="138" spans="1:4" x14ac:dyDescent="0.2">
      <c r="A138" t="s">
        <v>1982</v>
      </c>
      <c r="B138" t="s">
        <v>1972</v>
      </c>
      <c r="C138" t="s">
        <v>2400</v>
      </c>
      <c r="D138" t="s">
        <v>2871</v>
      </c>
    </row>
    <row r="139" spans="1:4" x14ac:dyDescent="0.2">
      <c r="A139" t="s">
        <v>1990</v>
      </c>
      <c r="B139" t="s">
        <v>1972</v>
      </c>
      <c r="C139" t="s">
        <v>1987</v>
      </c>
      <c r="D139" t="s">
        <v>2872</v>
      </c>
    </row>
    <row r="140" spans="1:4" x14ac:dyDescent="0.2">
      <c r="A140" t="s">
        <v>1983</v>
      </c>
      <c r="B140" t="s">
        <v>1972</v>
      </c>
      <c r="C140" t="s">
        <v>1978</v>
      </c>
      <c r="D140" t="s">
        <v>2873</v>
      </c>
    </row>
    <row r="141" spans="1:4" x14ac:dyDescent="0.2">
      <c r="A141" t="s">
        <v>2874</v>
      </c>
      <c r="D141" t="s">
        <v>2566</v>
      </c>
    </row>
    <row r="142" spans="1:4" x14ac:dyDescent="0.2">
      <c r="A142" t="s">
        <v>1971</v>
      </c>
      <c r="B142" t="s">
        <v>1972</v>
      </c>
      <c r="C142" t="s">
        <v>1979</v>
      </c>
      <c r="D142" t="s">
        <v>2875</v>
      </c>
    </row>
    <row r="143" spans="1:4" x14ac:dyDescent="0.2">
      <c r="A143" t="s">
        <v>1984</v>
      </c>
      <c r="B143" t="s">
        <v>1972</v>
      </c>
      <c r="C143" t="s">
        <v>1983</v>
      </c>
      <c r="D143" t="s">
        <v>2876</v>
      </c>
    </row>
    <row r="144" spans="1:4" x14ac:dyDescent="0.2">
      <c r="A144" t="s">
        <v>1978</v>
      </c>
      <c r="B144" t="s">
        <v>1972</v>
      </c>
      <c r="C144" t="s">
        <v>1975</v>
      </c>
      <c r="D144" t="s">
        <v>2877</v>
      </c>
    </row>
    <row r="145" spans="1:4" x14ac:dyDescent="0.2">
      <c r="A145" t="s">
        <v>1993</v>
      </c>
      <c r="B145" t="s">
        <v>1972</v>
      </c>
      <c r="C145" t="s">
        <v>1994</v>
      </c>
      <c r="D145" t="s">
        <v>2878</v>
      </c>
    </row>
    <row r="146" spans="1:4" x14ac:dyDescent="0.2">
      <c r="A146" t="s">
        <v>1980</v>
      </c>
      <c r="B146" t="s">
        <v>1972</v>
      </c>
      <c r="C146" t="s">
        <v>1973</v>
      </c>
      <c r="D146" t="s">
        <v>2879</v>
      </c>
    </row>
    <row r="147" spans="1:4" x14ac:dyDescent="0.2">
      <c r="A147" t="s">
        <v>2409</v>
      </c>
      <c r="B147" t="s">
        <v>1972</v>
      </c>
      <c r="C147" t="s">
        <v>1976</v>
      </c>
      <c r="D147" t="s">
        <v>2880</v>
      </c>
    </row>
    <row r="148" spans="1:4" x14ac:dyDescent="0.2">
      <c r="A148" t="s">
        <v>2881</v>
      </c>
      <c r="D148" t="s">
        <v>2566</v>
      </c>
    </row>
    <row r="149" spans="1:4" x14ac:dyDescent="0.2">
      <c r="A149" t="s">
        <v>2409</v>
      </c>
      <c r="B149" t="s">
        <v>1972</v>
      </c>
      <c r="C149" t="s">
        <v>1971</v>
      </c>
      <c r="D149" t="s">
        <v>2882</v>
      </c>
    </row>
    <row r="150" spans="1:4" x14ac:dyDescent="0.2">
      <c r="A150" t="s">
        <v>1986</v>
      </c>
      <c r="B150" t="s">
        <v>1972</v>
      </c>
      <c r="C150" t="s">
        <v>1993</v>
      </c>
      <c r="D150" t="s">
        <v>2883</v>
      </c>
    </row>
    <row r="151" spans="1:4" x14ac:dyDescent="0.2">
      <c r="A151" t="s">
        <v>1998</v>
      </c>
      <c r="B151" t="s">
        <v>1972</v>
      </c>
      <c r="C151" t="s">
        <v>1990</v>
      </c>
      <c r="D151" t="s">
        <v>2884</v>
      </c>
    </row>
    <row r="152" spans="1:4" x14ac:dyDescent="0.2">
      <c r="A152" t="s">
        <v>1994</v>
      </c>
      <c r="B152" t="s">
        <v>1972</v>
      </c>
      <c r="C152" t="s">
        <v>1991</v>
      </c>
      <c r="D152" t="s">
        <v>2885</v>
      </c>
    </row>
    <row r="153" spans="1:4" x14ac:dyDescent="0.2">
      <c r="A153" t="s">
        <v>1988</v>
      </c>
      <c r="B153" t="s">
        <v>1972</v>
      </c>
      <c r="C153" t="s">
        <v>1978</v>
      </c>
      <c r="D153" t="s">
        <v>2886</v>
      </c>
    </row>
    <row r="154" spans="1:4" x14ac:dyDescent="0.2">
      <c r="A154" t="s">
        <v>1989</v>
      </c>
      <c r="B154" t="s">
        <v>1972</v>
      </c>
      <c r="C154" t="s">
        <v>1975</v>
      </c>
      <c r="D154" t="s">
        <v>2887</v>
      </c>
    </row>
    <row r="155" spans="1:4" x14ac:dyDescent="0.2">
      <c r="A155" t="s">
        <v>2888</v>
      </c>
      <c r="D155" t="s">
        <v>2566</v>
      </c>
    </row>
    <row r="156" spans="1:4" x14ac:dyDescent="0.2">
      <c r="A156" t="s">
        <v>1971</v>
      </c>
      <c r="B156" t="s">
        <v>1972</v>
      </c>
      <c r="C156" t="s">
        <v>1982</v>
      </c>
      <c r="D156" t="s">
        <v>2889</v>
      </c>
    </row>
    <row r="157" spans="1:4" x14ac:dyDescent="0.2">
      <c r="A157" t="s">
        <v>1989</v>
      </c>
      <c r="B157" t="s">
        <v>1972</v>
      </c>
      <c r="C157" t="s">
        <v>1994</v>
      </c>
      <c r="D157" t="s">
        <v>2890</v>
      </c>
    </row>
    <row r="158" spans="1:4" x14ac:dyDescent="0.2">
      <c r="A158" t="s">
        <v>1988</v>
      </c>
      <c r="B158" t="s">
        <v>1972</v>
      </c>
      <c r="C158" t="s">
        <v>1998</v>
      </c>
      <c r="D158" t="s">
        <v>2891</v>
      </c>
    </row>
    <row r="159" spans="1:4" x14ac:dyDescent="0.2">
      <c r="A159" t="s">
        <v>2409</v>
      </c>
      <c r="B159" t="s">
        <v>1972</v>
      </c>
      <c r="C159" t="s">
        <v>1980</v>
      </c>
      <c r="D159" t="s">
        <v>2892</v>
      </c>
    </row>
    <row r="160" spans="1:4" x14ac:dyDescent="0.2">
      <c r="A160" t="s">
        <v>1978</v>
      </c>
      <c r="B160" t="s">
        <v>1972</v>
      </c>
      <c r="C160" t="s">
        <v>1990</v>
      </c>
      <c r="D160" t="s">
        <v>2893</v>
      </c>
    </row>
    <row r="161" spans="1:4" x14ac:dyDescent="0.2">
      <c r="A161" t="s">
        <v>1987</v>
      </c>
      <c r="B161" t="s">
        <v>1972</v>
      </c>
      <c r="C161" t="s">
        <v>1983</v>
      </c>
      <c r="D161" t="s">
        <v>2894</v>
      </c>
    </row>
    <row r="162" spans="1:4" x14ac:dyDescent="0.2">
      <c r="A162" t="s">
        <v>2895</v>
      </c>
      <c r="C162" s="20" t="s">
        <v>2731</v>
      </c>
      <c r="D162" t="s">
        <v>2566</v>
      </c>
    </row>
    <row r="163" spans="1:4" x14ac:dyDescent="0.2">
      <c r="A163" t="s">
        <v>1988</v>
      </c>
      <c r="B163" t="s">
        <v>1972</v>
      </c>
      <c r="C163" t="s">
        <v>1971</v>
      </c>
      <c r="D163" t="s">
        <v>2896</v>
      </c>
    </row>
    <row r="164" spans="1:4" x14ac:dyDescent="0.2">
      <c r="A164" t="s">
        <v>1978</v>
      </c>
      <c r="B164" t="s">
        <v>1972</v>
      </c>
      <c r="C164" t="s">
        <v>1979</v>
      </c>
      <c r="D164" t="s">
        <v>2897</v>
      </c>
    </row>
    <row r="165" spans="1:4" x14ac:dyDescent="0.2">
      <c r="A165" t="s">
        <v>2898</v>
      </c>
      <c r="C165" s="20" t="s">
        <v>2901</v>
      </c>
      <c r="D165" t="s">
        <v>2566</v>
      </c>
    </row>
    <row r="166" spans="1:4" x14ac:dyDescent="0.2">
      <c r="A166" t="s">
        <v>2000</v>
      </c>
      <c r="B166" t="s">
        <v>1972</v>
      </c>
      <c r="C166" t="s">
        <v>1971</v>
      </c>
      <c r="D166" t="s">
        <v>2899</v>
      </c>
    </row>
    <row r="167" spans="1:4" x14ac:dyDescent="0.2">
      <c r="C167" s="20" t="s">
        <v>2902</v>
      </c>
      <c r="D167" t="s">
        <v>2566</v>
      </c>
    </row>
    <row r="168" spans="1:4" x14ac:dyDescent="0.2">
      <c r="A168" t="s">
        <v>1988</v>
      </c>
      <c r="B168" t="s">
        <v>1972</v>
      </c>
      <c r="C168" t="s">
        <v>1989</v>
      </c>
      <c r="D168" t="s">
        <v>2900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8E0F-2866-4882-91FE-9B0921AD79BB}">
  <dimension ref="A1:D16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2565</v>
      </c>
      <c r="D1" t="s">
        <v>2566</v>
      </c>
    </row>
    <row r="2" spans="1:4" x14ac:dyDescent="0.2">
      <c r="A2" t="s">
        <v>1981</v>
      </c>
      <c r="B2" t="s">
        <v>1972</v>
      </c>
      <c r="C2" t="s">
        <v>1983</v>
      </c>
      <c r="D2" t="s">
        <v>2567</v>
      </c>
    </row>
    <row r="3" spans="1:4" x14ac:dyDescent="0.2">
      <c r="A3" t="s">
        <v>1971</v>
      </c>
      <c r="B3" t="s">
        <v>1972</v>
      </c>
      <c r="C3" t="s">
        <v>1973</v>
      </c>
      <c r="D3" t="s">
        <v>2568</v>
      </c>
    </row>
    <row r="4" spans="1:4" x14ac:dyDescent="0.2">
      <c r="A4" t="s">
        <v>1979</v>
      </c>
      <c r="B4" t="s">
        <v>1972</v>
      </c>
      <c r="C4" t="s">
        <v>2400</v>
      </c>
      <c r="D4" t="s">
        <v>2569</v>
      </c>
    </row>
    <row r="5" spans="1:4" x14ac:dyDescent="0.2">
      <c r="A5" t="s">
        <v>1980</v>
      </c>
      <c r="B5" t="s">
        <v>1972</v>
      </c>
      <c r="C5" t="s">
        <v>1982</v>
      </c>
      <c r="D5" t="s">
        <v>2570</v>
      </c>
    </row>
    <row r="6" spans="1:4" x14ac:dyDescent="0.2">
      <c r="A6" t="s">
        <v>1988</v>
      </c>
      <c r="B6" t="s">
        <v>1972</v>
      </c>
      <c r="C6" t="s">
        <v>1984</v>
      </c>
      <c r="D6" t="s">
        <v>2571</v>
      </c>
    </row>
    <row r="7" spans="1:4" x14ac:dyDescent="0.2">
      <c r="A7" t="s">
        <v>1975</v>
      </c>
      <c r="B7" t="s">
        <v>1972</v>
      </c>
      <c r="C7" t="s">
        <v>1978</v>
      </c>
      <c r="D7" t="s">
        <v>2572</v>
      </c>
    </row>
    <row r="8" spans="1:4" x14ac:dyDescent="0.2">
      <c r="A8" t="s">
        <v>2573</v>
      </c>
      <c r="D8" t="s">
        <v>2566</v>
      </c>
    </row>
    <row r="9" spans="1:4" x14ac:dyDescent="0.2">
      <c r="A9" t="s">
        <v>1981</v>
      </c>
      <c r="B9" t="s">
        <v>1972</v>
      </c>
      <c r="C9" t="s">
        <v>1996</v>
      </c>
      <c r="D9" t="s">
        <v>2574</v>
      </c>
    </row>
    <row r="10" spans="1:4" x14ac:dyDescent="0.2">
      <c r="A10" t="s">
        <v>1973</v>
      </c>
      <c r="B10" t="s">
        <v>1972</v>
      </c>
      <c r="C10" t="s">
        <v>1991</v>
      </c>
      <c r="D10" t="s">
        <v>2575</v>
      </c>
    </row>
    <row r="11" spans="1:4" x14ac:dyDescent="0.2">
      <c r="A11" t="s">
        <v>1979</v>
      </c>
      <c r="B11" t="s">
        <v>1972</v>
      </c>
      <c r="C11" t="s">
        <v>1984</v>
      </c>
      <c r="D11" t="s">
        <v>2576</v>
      </c>
    </row>
    <row r="12" spans="1:4" x14ac:dyDescent="0.2">
      <c r="A12" t="s">
        <v>1980</v>
      </c>
      <c r="B12" t="s">
        <v>1972</v>
      </c>
      <c r="C12" t="s">
        <v>2000</v>
      </c>
      <c r="D12" t="s">
        <v>2577</v>
      </c>
    </row>
    <row r="13" spans="1:4" x14ac:dyDescent="0.2">
      <c r="A13" t="s">
        <v>1993</v>
      </c>
      <c r="B13" t="s">
        <v>1972</v>
      </c>
      <c r="C13" t="s">
        <v>1975</v>
      </c>
      <c r="D13" t="s">
        <v>2578</v>
      </c>
    </row>
    <row r="14" spans="1:4" x14ac:dyDescent="0.2">
      <c r="A14" t="s">
        <v>2409</v>
      </c>
      <c r="B14" t="s">
        <v>1972</v>
      </c>
      <c r="C14" t="s">
        <v>1976</v>
      </c>
      <c r="D14" t="s">
        <v>2579</v>
      </c>
    </row>
    <row r="15" spans="1:4" x14ac:dyDescent="0.2">
      <c r="A15" t="s">
        <v>2580</v>
      </c>
      <c r="D15" t="s">
        <v>2566</v>
      </c>
    </row>
    <row r="16" spans="1:4" x14ac:dyDescent="0.2">
      <c r="A16" t="s">
        <v>1988</v>
      </c>
      <c r="B16" t="s">
        <v>1972</v>
      </c>
      <c r="C16" t="s">
        <v>1987</v>
      </c>
      <c r="D16" t="s">
        <v>2581</v>
      </c>
    </row>
    <row r="17" spans="1:4" x14ac:dyDescent="0.2">
      <c r="A17" t="s">
        <v>2000</v>
      </c>
      <c r="B17" t="s">
        <v>1972</v>
      </c>
      <c r="C17" t="s">
        <v>1984</v>
      </c>
      <c r="D17" t="s">
        <v>2582</v>
      </c>
    </row>
    <row r="18" spans="1:4" x14ac:dyDescent="0.2">
      <c r="A18" t="s">
        <v>1994</v>
      </c>
      <c r="B18" t="s">
        <v>1972</v>
      </c>
      <c r="C18" t="s">
        <v>2400</v>
      </c>
      <c r="D18" t="s">
        <v>2583</v>
      </c>
    </row>
    <row r="19" spans="1:4" x14ac:dyDescent="0.2">
      <c r="A19" t="s">
        <v>1971</v>
      </c>
      <c r="B19" t="s">
        <v>1972</v>
      </c>
      <c r="C19" t="s">
        <v>1982</v>
      </c>
      <c r="D19" t="s">
        <v>2584</v>
      </c>
    </row>
    <row r="20" spans="1:4" x14ac:dyDescent="0.2">
      <c r="A20" t="s">
        <v>1973</v>
      </c>
      <c r="B20" t="s">
        <v>1972</v>
      </c>
      <c r="C20" t="s">
        <v>1980</v>
      </c>
      <c r="D20" t="s">
        <v>2585</v>
      </c>
    </row>
    <row r="21" spans="1:4" x14ac:dyDescent="0.2">
      <c r="A21" t="s">
        <v>1991</v>
      </c>
      <c r="B21" t="s">
        <v>1972</v>
      </c>
      <c r="C21" t="s">
        <v>1979</v>
      </c>
      <c r="D21" t="s">
        <v>2586</v>
      </c>
    </row>
    <row r="22" spans="1:4" x14ac:dyDescent="0.2">
      <c r="A22" t="s">
        <v>2587</v>
      </c>
      <c r="D22" t="s">
        <v>2566</v>
      </c>
    </row>
    <row r="23" spans="1:4" x14ac:dyDescent="0.2">
      <c r="A23" t="s">
        <v>1973</v>
      </c>
      <c r="B23" t="s">
        <v>1972</v>
      </c>
      <c r="C23" t="s">
        <v>1981</v>
      </c>
      <c r="D23" t="s">
        <v>2588</v>
      </c>
    </row>
    <row r="24" spans="1:4" x14ac:dyDescent="0.2">
      <c r="A24" t="s">
        <v>1991</v>
      </c>
      <c r="B24" t="s">
        <v>1972</v>
      </c>
      <c r="C24" t="s">
        <v>1996</v>
      </c>
      <c r="D24" t="s">
        <v>2589</v>
      </c>
    </row>
    <row r="25" spans="1:4" x14ac:dyDescent="0.2">
      <c r="A25" t="s">
        <v>1979</v>
      </c>
      <c r="B25" t="s">
        <v>1972</v>
      </c>
      <c r="C25" t="s">
        <v>1980</v>
      </c>
      <c r="D25" t="s">
        <v>2590</v>
      </c>
    </row>
    <row r="26" spans="1:4" x14ac:dyDescent="0.2">
      <c r="A26" t="s">
        <v>1993</v>
      </c>
      <c r="B26" t="s">
        <v>1972</v>
      </c>
      <c r="C26" t="s">
        <v>2409</v>
      </c>
      <c r="D26" t="s">
        <v>2591</v>
      </c>
    </row>
    <row r="27" spans="1:4" x14ac:dyDescent="0.2">
      <c r="A27" t="s">
        <v>2000</v>
      </c>
      <c r="B27" t="s">
        <v>1972</v>
      </c>
      <c r="C27" t="s">
        <v>1976</v>
      </c>
      <c r="D27" t="s">
        <v>2592</v>
      </c>
    </row>
    <row r="28" spans="1:4" x14ac:dyDescent="0.2">
      <c r="A28" t="s">
        <v>1990</v>
      </c>
      <c r="B28" t="s">
        <v>1972</v>
      </c>
      <c r="C28" t="s">
        <v>1987</v>
      </c>
      <c r="D28" t="s">
        <v>2593</v>
      </c>
    </row>
    <row r="29" spans="1:4" x14ac:dyDescent="0.2">
      <c r="A29" t="s">
        <v>2594</v>
      </c>
      <c r="D29" t="s">
        <v>2566</v>
      </c>
    </row>
    <row r="30" spans="1:4" x14ac:dyDescent="0.2">
      <c r="A30" t="s">
        <v>1991</v>
      </c>
      <c r="B30" t="s">
        <v>1972</v>
      </c>
      <c r="C30" t="s">
        <v>1994</v>
      </c>
      <c r="D30" t="s">
        <v>2595</v>
      </c>
    </row>
    <row r="31" spans="1:4" x14ac:dyDescent="0.2">
      <c r="A31" t="s">
        <v>1973</v>
      </c>
      <c r="B31" t="s">
        <v>1972</v>
      </c>
      <c r="C31" t="s">
        <v>1971</v>
      </c>
      <c r="D31" t="s">
        <v>2596</v>
      </c>
    </row>
    <row r="32" spans="1:4" x14ac:dyDescent="0.2">
      <c r="A32" t="s">
        <v>1993</v>
      </c>
      <c r="B32" t="s">
        <v>1972</v>
      </c>
      <c r="C32" t="s">
        <v>1979</v>
      </c>
      <c r="D32" t="s">
        <v>2597</v>
      </c>
    </row>
    <row r="33" spans="1:4" x14ac:dyDescent="0.2">
      <c r="A33" t="s">
        <v>2400</v>
      </c>
      <c r="B33" t="s">
        <v>1972</v>
      </c>
      <c r="C33" t="s">
        <v>1986</v>
      </c>
      <c r="D33" t="s">
        <v>2598</v>
      </c>
    </row>
    <row r="34" spans="1:4" x14ac:dyDescent="0.2">
      <c r="A34" t="s">
        <v>1984</v>
      </c>
      <c r="B34" t="s">
        <v>1972</v>
      </c>
      <c r="C34" t="s">
        <v>1988</v>
      </c>
      <c r="D34" t="s">
        <v>2599</v>
      </c>
    </row>
    <row r="35" spans="1:4" x14ac:dyDescent="0.2">
      <c r="A35" t="s">
        <v>1978</v>
      </c>
      <c r="B35" t="s">
        <v>1972</v>
      </c>
      <c r="C35" t="s">
        <v>1975</v>
      </c>
      <c r="D35" t="s">
        <v>2600</v>
      </c>
    </row>
    <row r="36" spans="1:4" x14ac:dyDescent="0.2">
      <c r="A36" t="s">
        <v>2601</v>
      </c>
      <c r="D36" t="s">
        <v>2566</v>
      </c>
    </row>
    <row r="37" spans="1:4" x14ac:dyDescent="0.2">
      <c r="A37" t="s">
        <v>2409</v>
      </c>
      <c r="B37" t="s">
        <v>1972</v>
      </c>
      <c r="C37" t="s">
        <v>1989</v>
      </c>
      <c r="D37" t="s">
        <v>2602</v>
      </c>
    </row>
    <row r="38" spans="1:4" x14ac:dyDescent="0.2">
      <c r="A38" t="s">
        <v>1993</v>
      </c>
      <c r="B38" t="s">
        <v>1972</v>
      </c>
      <c r="C38" t="s">
        <v>1986</v>
      </c>
      <c r="D38" t="s">
        <v>2603</v>
      </c>
    </row>
    <row r="39" spans="1:4" x14ac:dyDescent="0.2">
      <c r="A39" t="s">
        <v>1988</v>
      </c>
      <c r="B39" t="s">
        <v>1972</v>
      </c>
      <c r="C39" t="s">
        <v>1991</v>
      </c>
      <c r="D39" t="s">
        <v>2604</v>
      </c>
    </row>
    <row r="40" spans="1:4" x14ac:dyDescent="0.2">
      <c r="A40" t="s">
        <v>1975</v>
      </c>
      <c r="B40" t="s">
        <v>1972</v>
      </c>
      <c r="C40" t="s">
        <v>1998</v>
      </c>
      <c r="D40" t="s">
        <v>2605</v>
      </c>
    </row>
    <row r="41" spans="1:4" x14ac:dyDescent="0.2">
      <c r="A41" t="s">
        <v>2000</v>
      </c>
      <c r="B41" t="s">
        <v>1972</v>
      </c>
      <c r="C41" t="s">
        <v>1971</v>
      </c>
      <c r="D41" t="s">
        <v>2606</v>
      </c>
    </row>
    <row r="42" spans="1:4" x14ac:dyDescent="0.2">
      <c r="A42" t="s">
        <v>1984</v>
      </c>
      <c r="B42" t="s">
        <v>1972</v>
      </c>
      <c r="C42" t="s">
        <v>1994</v>
      </c>
      <c r="D42" t="s">
        <v>2607</v>
      </c>
    </row>
    <row r="43" spans="1:4" x14ac:dyDescent="0.2">
      <c r="A43" t="s">
        <v>2608</v>
      </c>
      <c r="D43" t="s">
        <v>2566</v>
      </c>
    </row>
    <row r="44" spans="1:4" x14ac:dyDescent="0.2">
      <c r="A44" t="s">
        <v>1996</v>
      </c>
      <c r="B44" t="s">
        <v>1972</v>
      </c>
      <c r="C44" t="s">
        <v>1981</v>
      </c>
      <c r="D44" t="s">
        <v>2609</v>
      </c>
    </row>
    <row r="45" spans="1:4" x14ac:dyDescent="0.2">
      <c r="A45" t="s">
        <v>1983</v>
      </c>
      <c r="B45" t="s">
        <v>1972</v>
      </c>
      <c r="C45" t="s">
        <v>1998</v>
      </c>
      <c r="D45" t="s">
        <v>2610</v>
      </c>
    </row>
    <row r="46" spans="1:4" x14ac:dyDescent="0.2">
      <c r="A46" t="s">
        <v>1976</v>
      </c>
      <c r="B46" t="s">
        <v>1972</v>
      </c>
      <c r="C46" t="s">
        <v>1979</v>
      </c>
      <c r="D46" t="s">
        <v>2611</v>
      </c>
    </row>
    <row r="47" spans="1:4" x14ac:dyDescent="0.2">
      <c r="A47" t="s">
        <v>1975</v>
      </c>
      <c r="B47" t="s">
        <v>1972</v>
      </c>
      <c r="C47" t="s">
        <v>1980</v>
      </c>
      <c r="D47" t="s">
        <v>2612</v>
      </c>
    </row>
    <row r="48" spans="1:4" x14ac:dyDescent="0.2">
      <c r="A48" t="s">
        <v>1978</v>
      </c>
      <c r="B48" t="s">
        <v>1972</v>
      </c>
      <c r="C48" t="s">
        <v>1982</v>
      </c>
      <c r="D48" t="s">
        <v>2613</v>
      </c>
    </row>
    <row r="49" spans="1:4" x14ac:dyDescent="0.2">
      <c r="A49" t="s">
        <v>1984</v>
      </c>
      <c r="B49" t="s">
        <v>1972</v>
      </c>
      <c r="C49" t="s">
        <v>2409</v>
      </c>
      <c r="D49" t="s">
        <v>2614</v>
      </c>
    </row>
    <row r="50" spans="1:4" x14ac:dyDescent="0.2">
      <c r="A50" t="s">
        <v>2615</v>
      </c>
      <c r="D50" t="s">
        <v>2566</v>
      </c>
    </row>
    <row r="51" spans="1:4" x14ac:dyDescent="0.2">
      <c r="A51" t="s">
        <v>1981</v>
      </c>
      <c r="B51" t="s">
        <v>1972</v>
      </c>
      <c r="C51" t="s">
        <v>1973</v>
      </c>
      <c r="D51" t="s">
        <v>2616</v>
      </c>
    </row>
    <row r="52" spans="1:4" x14ac:dyDescent="0.2">
      <c r="A52" t="s">
        <v>1996</v>
      </c>
      <c r="B52" t="s">
        <v>1972</v>
      </c>
      <c r="C52" t="s">
        <v>1991</v>
      </c>
      <c r="D52" t="s">
        <v>2617</v>
      </c>
    </row>
    <row r="53" spans="1:4" x14ac:dyDescent="0.2">
      <c r="A53" t="s">
        <v>1980</v>
      </c>
      <c r="B53" t="s">
        <v>1972</v>
      </c>
      <c r="C53" t="s">
        <v>1979</v>
      </c>
      <c r="D53" t="s">
        <v>2618</v>
      </c>
    </row>
    <row r="54" spans="1:4" x14ac:dyDescent="0.2">
      <c r="A54" t="s">
        <v>2409</v>
      </c>
      <c r="B54" t="s">
        <v>1972</v>
      </c>
      <c r="C54" t="s">
        <v>1993</v>
      </c>
      <c r="D54" t="s">
        <v>2619</v>
      </c>
    </row>
    <row r="55" spans="1:4" x14ac:dyDescent="0.2">
      <c r="A55" t="s">
        <v>1987</v>
      </c>
      <c r="B55" t="s">
        <v>1972</v>
      </c>
      <c r="C55" t="s">
        <v>1988</v>
      </c>
      <c r="D55" t="s">
        <v>2620</v>
      </c>
    </row>
    <row r="56" spans="1:4" x14ac:dyDescent="0.2">
      <c r="A56" t="s">
        <v>1990</v>
      </c>
      <c r="B56" t="s">
        <v>1972</v>
      </c>
      <c r="C56" t="s">
        <v>1978</v>
      </c>
      <c r="D56" t="s">
        <v>2621</v>
      </c>
    </row>
    <row r="57" spans="1:4" x14ac:dyDescent="0.2">
      <c r="A57" t="s">
        <v>2622</v>
      </c>
      <c r="D57" t="s">
        <v>2566</v>
      </c>
    </row>
    <row r="58" spans="1:4" x14ac:dyDescent="0.2">
      <c r="A58" t="s">
        <v>1976</v>
      </c>
      <c r="B58" t="s">
        <v>1972</v>
      </c>
      <c r="C58" t="s">
        <v>2000</v>
      </c>
      <c r="D58" t="s">
        <v>2623</v>
      </c>
    </row>
    <row r="59" spans="1:4" x14ac:dyDescent="0.2">
      <c r="A59" t="s">
        <v>1975</v>
      </c>
      <c r="B59" t="s">
        <v>1972</v>
      </c>
      <c r="C59" t="s">
        <v>1984</v>
      </c>
      <c r="D59" t="s">
        <v>2624</v>
      </c>
    </row>
    <row r="60" spans="1:4" x14ac:dyDescent="0.2">
      <c r="A60" t="s">
        <v>1979</v>
      </c>
      <c r="B60" t="s">
        <v>1972</v>
      </c>
      <c r="C60" t="s">
        <v>1981</v>
      </c>
      <c r="D60" t="s">
        <v>2625</v>
      </c>
    </row>
    <row r="61" spans="1:4" x14ac:dyDescent="0.2">
      <c r="A61" t="s">
        <v>1980</v>
      </c>
      <c r="B61" t="s">
        <v>1972</v>
      </c>
      <c r="C61" t="s">
        <v>1996</v>
      </c>
      <c r="D61" t="s">
        <v>2626</v>
      </c>
    </row>
    <row r="62" spans="1:4" x14ac:dyDescent="0.2">
      <c r="A62" t="s">
        <v>1982</v>
      </c>
      <c r="B62" t="s">
        <v>1972</v>
      </c>
      <c r="C62" t="s">
        <v>1998</v>
      </c>
      <c r="D62" t="s">
        <v>2627</v>
      </c>
    </row>
    <row r="63" spans="1:4" x14ac:dyDescent="0.2">
      <c r="A63" t="s">
        <v>2409</v>
      </c>
      <c r="B63" t="s">
        <v>1972</v>
      </c>
      <c r="C63" t="s">
        <v>1991</v>
      </c>
      <c r="D63" t="s">
        <v>2628</v>
      </c>
    </row>
    <row r="64" spans="1:4" x14ac:dyDescent="0.2">
      <c r="A64" t="s">
        <v>2629</v>
      </c>
      <c r="D64" t="s">
        <v>2566</v>
      </c>
    </row>
    <row r="65" spans="1:4" x14ac:dyDescent="0.2">
      <c r="A65" t="s">
        <v>1979</v>
      </c>
      <c r="B65" t="s">
        <v>1972</v>
      </c>
      <c r="C65" t="s">
        <v>1993</v>
      </c>
      <c r="D65" t="s">
        <v>2630</v>
      </c>
    </row>
    <row r="66" spans="1:4" x14ac:dyDescent="0.2">
      <c r="A66" t="s">
        <v>1980</v>
      </c>
      <c r="B66" t="s">
        <v>1972</v>
      </c>
      <c r="C66" t="s">
        <v>2409</v>
      </c>
      <c r="D66" t="s">
        <v>2631</v>
      </c>
    </row>
    <row r="67" spans="1:4" x14ac:dyDescent="0.2">
      <c r="A67" t="s">
        <v>1994</v>
      </c>
      <c r="B67" t="s">
        <v>1972</v>
      </c>
      <c r="C67" t="s">
        <v>1976</v>
      </c>
      <c r="D67" t="s">
        <v>2632</v>
      </c>
    </row>
    <row r="68" spans="1:4" x14ac:dyDescent="0.2">
      <c r="A68" t="s">
        <v>1971</v>
      </c>
      <c r="B68" t="s">
        <v>1972</v>
      </c>
      <c r="C68" t="s">
        <v>1975</v>
      </c>
      <c r="D68" t="s">
        <v>2633</v>
      </c>
    </row>
    <row r="69" spans="1:4" x14ac:dyDescent="0.2">
      <c r="A69" t="s">
        <v>1998</v>
      </c>
      <c r="B69" t="s">
        <v>1972</v>
      </c>
      <c r="C69" t="s">
        <v>2000</v>
      </c>
      <c r="D69" t="s">
        <v>2634</v>
      </c>
    </row>
    <row r="70" spans="1:4" x14ac:dyDescent="0.2">
      <c r="A70" t="s">
        <v>1991</v>
      </c>
      <c r="B70" t="s">
        <v>1972</v>
      </c>
      <c r="C70" t="s">
        <v>1990</v>
      </c>
      <c r="D70" t="s">
        <v>2635</v>
      </c>
    </row>
    <row r="71" spans="1:4" x14ac:dyDescent="0.2">
      <c r="A71" t="s">
        <v>2636</v>
      </c>
      <c r="D71" t="s">
        <v>2566</v>
      </c>
    </row>
    <row r="72" spans="1:4" x14ac:dyDescent="0.2">
      <c r="A72" t="s">
        <v>1981</v>
      </c>
      <c r="B72" t="s">
        <v>1972</v>
      </c>
      <c r="C72" t="s">
        <v>1983</v>
      </c>
      <c r="D72" t="s">
        <v>2290</v>
      </c>
    </row>
    <row r="73" spans="1:4" x14ac:dyDescent="0.2">
      <c r="A73" t="s">
        <v>1996</v>
      </c>
      <c r="B73" t="s">
        <v>1972</v>
      </c>
      <c r="C73" t="s">
        <v>1998</v>
      </c>
      <c r="D73" t="s">
        <v>2637</v>
      </c>
    </row>
    <row r="74" spans="1:4" x14ac:dyDescent="0.2">
      <c r="A74" t="s">
        <v>1979</v>
      </c>
      <c r="B74" t="s">
        <v>1972</v>
      </c>
      <c r="C74" t="s">
        <v>2400</v>
      </c>
      <c r="D74" t="s">
        <v>2638</v>
      </c>
    </row>
    <row r="75" spans="1:4" x14ac:dyDescent="0.2">
      <c r="A75" t="s">
        <v>1980</v>
      </c>
      <c r="B75" t="s">
        <v>1972</v>
      </c>
      <c r="C75" t="s">
        <v>1982</v>
      </c>
      <c r="D75" t="s">
        <v>2639</v>
      </c>
    </row>
    <row r="76" spans="1:4" x14ac:dyDescent="0.2">
      <c r="A76" t="s">
        <v>1988</v>
      </c>
      <c r="B76" t="s">
        <v>1972</v>
      </c>
      <c r="C76" t="s">
        <v>1984</v>
      </c>
      <c r="D76" t="s">
        <v>2640</v>
      </c>
    </row>
    <row r="77" spans="1:4" x14ac:dyDescent="0.2">
      <c r="A77" t="s">
        <v>1975</v>
      </c>
      <c r="B77" t="s">
        <v>1972</v>
      </c>
      <c r="C77" t="s">
        <v>1978</v>
      </c>
      <c r="D77" t="s">
        <v>2641</v>
      </c>
    </row>
    <row r="78" spans="1:4" x14ac:dyDescent="0.2">
      <c r="A78" t="s">
        <v>2642</v>
      </c>
      <c r="D78" t="s">
        <v>2566</v>
      </c>
    </row>
    <row r="79" spans="1:4" x14ac:dyDescent="0.2">
      <c r="A79" t="s">
        <v>1981</v>
      </c>
      <c r="B79" t="s">
        <v>1972</v>
      </c>
      <c r="C79" t="s">
        <v>1996</v>
      </c>
      <c r="D79" t="s">
        <v>2643</v>
      </c>
    </row>
    <row r="80" spans="1:4" x14ac:dyDescent="0.2">
      <c r="A80" t="s">
        <v>1973</v>
      </c>
      <c r="B80" t="s">
        <v>1972</v>
      </c>
      <c r="C80" t="s">
        <v>1991</v>
      </c>
      <c r="D80" t="s">
        <v>2644</v>
      </c>
    </row>
    <row r="81" spans="1:4" x14ac:dyDescent="0.2">
      <c r="A81" t="s">
        <v>1979</v>
      </c>
      <c r="B81" t="s">
        <v>1972</v>
      </c>
      <c r="C81" t="s">
        <v>1980</v>
      </c>
      <c r="D81" t="s">
        <v>2645</v>
      </c>
    </row>
    <row r="82" spans="1:4" x14ac:dyDescent="0.2">
      <c r="A82" t="s">
        <v>1993</v>
      </c>
      <c r="B82" t="s">
        <v>1972</v>
      </c>
      <c r="C82" t="s">
        <v>2409</v>
      </c>
      <c r="D82" t="s">
        <v>2646</v>
      </c>
    </row>
    <row r="83" spans="1:4" x14ac:dyDescent="0.2">
      <c r="A83" t="s">
        <v>1988</v>
      </c>
      <c r="B83" t="s">
        <v>1972</v>
      </c>
      <c r="C83" t="s">
        <v>1987</v>
      </c>
      <c r="D83" t="s">
        <v>2647</v>
      </c>
    </row>
    <row r="84" spans="1:4" x14ac:dyDescent="0.2">
      <c r="A84" t="s">
        <v>1978</v>
      </c>
      <c r="B84" t="s">
        <v>1972</v>
      </c>
      <c r="C84" t="s">
        <v>1990</v>
      </c>
      <c r="D84" t="s">
        <v>2648</v>
      </c>
    </row>
    <row r="85" spans="1:4" x14ac:dyDescent="0.2">
      <c r="A85" t="s">
        <v>2649</v>
      </c>
      <c r="D85" t="s">
        <v>2566</v>
      </c>
    </row>
    <row r="86" spans="1:4" x14ac:dyDescent="0.2">
      <c r="A86" t="s">
        <v>1973</v>
      </c>
      <c r="B86" t="s">
        <v>1972</v>
      </c>
      <c r="C86" t="s">
        <v>1981</v>
      </c>
      <c r="D86" t="s">
        <v>2650</v>
      </c>
    </row>
    <row r="87" spans="1:4" x14ac:dyDescent="0.2">
      <c r="A87" t="s">
        <v>1991</v>
      </c>
      <c r="B87" t="s">
        <v>1972</v>
      </c>
      <c r="C87" t="s">
        <v>1996</v>
      </c>
      <c r="D87" t="s">
        <v>2651</v>
      </c>
    </row>
    <row r="88" spans="1:4" x14ac:dyDescent="0.2">
      <c r="A88" t="s">
        <v>1989</v>
      </c>
      <c r="B88" t="s">
        <v>1972</v>
      </c>
      <c r="C88" t="s">
        <v>2000</v>
      </c>
      <c r="D88" t="s">
        <v>2652</v>
      </c>
    </row>
    <row r="89" spans="1:4" x14ac:dyDescent="0.2">
      <c r="A89" t="s">
        <v>1980</v>
      </c>
      <c r="B89" t="s">
        <v>1972</v>
      </c>
      <c r="C89" t="s">
        <v>1990</v>
      </c>
      <c r="D89" t="s">
        <v>2653</v>
      </c>
    </row>
    <row r="90" spans="1:4" x14ac:dyDescent="0.2">
      <c r="A90" t="s">
        <v>1993</v>
      </c>
      <c r="B90" t="s">
        <v>1972</v>
      </c>
      <c r="C90" t="s">
        <v>1988</v>
      </c>
      <c r="D90" t="s">
        <v>2654</v>
      </c>
    </row>
    <row r="91" spans="1:4" x14ac:dyDescent="0.2">
      <c r="A91" t="s">
        <v>2409</v>
      </c>
      <c r="B91" t="s">
        <v>1972</v>
      </c>
      <c r="C91" t="s">
        <v>1987</v>
      </c>
      <c r="D91" t="s">
        <v>2655</v>
      </c>
    </row>
    <row r="92" spans="1:4" x14ac:dyDescent="0.2">
      <c r="A92" t="s">
        <v>2656</v>
      </c>
      <c r="D92" t="s">
        <v>2566</v>
      </c>
    </row>
    <row r="93" spans="1:4" x14ac:dyDescent="0.2">
      <c r="A93" t="s">
        <v>2000</v>
      </c>
      <c r="B93" t="s">
        <v>1972</v>
      </c>
      <c r="C93" t="s">
        <v>1976</v>
      </c>
      <c r="D93" t="s">
        <v>2657</v>
      </c>
    </row>
    <row r="94" spans="1:4" x14ac:dyDescent="0.2">
      <c r="A94" t="s">
        <v>1984</v>
      </c>
      <c r="B94" t="s">
        <v>1972</v>
      </c>
      <c r="C94" t="s">
        <v>1975</v>
      </c>
      <c r="D94" t="s">
        <v>2658</v>
      </c>
    </row>
    <row r="95" spans="1:4" x14ac:dyDescent="0.2">
      <c r="A95" t="s">
        <v>1994</v>
      </c>
      <c r="B95" t="s">
        <v>1972</v>
      </c>
      <c r="C95" t="s">
        <v>1993</v>
      </c>
      <c r="D95" t="s">
        <v>2659</v>
      </c>
    </row>
    <row r="96" spans="1:4" x14ac:dyDescent="0.2">
      <c r="A96" t="s">
        <v>1971</v>
      </c>
      <c r="B96" t="s">
        <v>1972</v>
      </c>
      <c r="C96" t="s">
        <v>2409</v>
      </c>
      <c r="D96" t="s">
        <v>2660</v>
      </c>
    </row>
    <row r="97" spans="1:4" x14ac:dyDescent="0.2">
      <c r="A97" t="s">
        <v>1998</v>
      </c>
      <c r="B97" t="s">
        <v>1972</v>
      </c>
      <c r="C97" t="s">
        <v>1979</v>
      </c>
      <c r="D97" t="s">
        <v>2661</v>
      </c>
    </row>
    <row r="98" spans="1:4" x14ac:dyDescent="0.2">
      <c r="A98" t="s">
        <v>1983</v>
      </c>
      <c r="B98" t="s">
        <v>1972</v>
      </c>
      <c r="C98" t="s">
        <v>1980</v>
      </c>
      <c r="D98" t="s">
        <v>2662</v>
      </c>
    </row>
    <row r="99" spans="1:4" x14ac:dyDescent="0.2">
      <c r="A99" t="s">
        <v>2663</v>
      </c>
      <c r="D99" t="s">
        <v>2566</v>
      </c>
    </row>
    <row r="100" spans="1:4" x14ac:dyDescent="0.2">
      <c r="A100" t="s">
        <v>1983</v>
      </c>
      <c r="B100" t="s">
        <v>1972</v>
      </c>
      <c r="C100" t="s">
        <v>1981</v>
      </c>
      <c r="D100" t="s">
        <v>2664</v>
      </c>
    </row>
    <row r="101" spans="1:4" x14ac:dyDescent="0.2">
      <c r="A101" t="s">
        <v>1998</v>
      </c>
      <c r="B101" t="s">
        <v>1972</v>
      </c>
      <c r="C101" t="s">
        <v>1996</v>
      </c>
      <c r="D101" t="s">
        <v>2665</v>
      </c>
    </row>
    <row r="102" spans="1:4" x14ac:dyDescent="0.2">
      <c r="A102" t="s">
        <v>1993</v>
      </c>
      <c r="B102" t="s">
        <v>1972</v>
      </c>
      <c r="C102" t="s">
        <v>1979</v>
      </c>
      <c r="D102" t="s">
        <v>2666</v>
      </c>
    </row>
    <row r="103" spans="1:4" x14ac:dyDescent="0.2">
      <c r="A103" t="s">
        <v>2400</v>
      </c>
      <c r="B103" t="s">
        <v>1972</v>
      </c>
      <c r="C103" t="s">
        <v>1986</v>
      </c>
      <c r="D103" t="s">
        <v>2667</v>
      </c>
    </row>
    <row r="104" spans="1:4" x14ac:dyDescent="0.2">
      <c r="A104" t="s">
        <v>1984</v>
      </c>
      <c r="B104" t="s">
        <v>1972</v>
      </c>
      <c r="C104" t="s">
        <v>1988</v>
      </c>
      <c r="D104" t="s">
        <v>2668</v>
      </c>
    </row>
    <row r="105" spans="1:4" x14ac:dyDescent="0.2">
      <c r="A105" t="s">
        <v>1978</v>
      </c>
      <c r="B105" t="s">
        <v>1972</v>
      </c>
      <c r="C105" t="s">
        <v>1975</v>
      </c>
      <c r="D105" t="s">
        <v>2669</v>
      </c>
    </row>
    <row r="106" spans="1:4" x14ac:dyDescent="0.2">
      <c r="A106" t="s">
        <v>2670</v>
      </c>
      <c r="D106" t="s">
        <v>2566</v>
      </c>
    </row>
    <row r="107" spans="1:4" x14ac:dyDescent="0.2">
      <c r="A107" t="s">
        <v>1996</v>
      </c>
      <c r="B107" t="s">
        <v>1972</v>
      </c>
      <c r="C107" t="s">
        <v>1981</v>
      </c>
      <c r="D107" t="s">
        <v>2671</v>
      </c>
    </row>
    <row r="108" spans="1:4" x14ac:dyDescent="0.2">
      <c r="A108" t="s">
        <v>1983</v>
      </c>
      <c r="B108" t="s">
        <v>1972</v>
      </c>
      <c r="C108" t="s">
        <v>1998</v>
      </c>
      <c r="D108" t="s">
        <v>2672</v>
      </c>
    </row>
    <row r="109" spans="1:4" x14ac:dyDescent="0.2">
      <c r="A109" t="s">
        <v>2400</v>
      </c>
      <c r="B109" t="s">
        <v>1972</v>
      </c>
      <c r="C109" t="s">
        <v>1979</v>
      </c>
      <c r="D109" t="s">
        <v>2673</v>
      </c>
    </row>
    <row r="110" spans="1:4" x14ac:dyDescent="0.2">
      <c r="A110" t="s">
        <v>1982</v>
      </c>
      <c r="B110" t="s">
        <v>1972</v>
      </c>
      <c r="C110" t="s">
        <v>1980</v>
      </c>
      <c r="D110" t="s">
        <v>2674</v>
      </c>
    </row>
    <row r="111" spans="1:4" x14ac:dyDescent="0.2">
      <c r="A111" t="s">
        <v>1987</v>
      </c>
      <c r="B111" t="s">
        <v>1972</v>
      </c>
      <c r="C111" t="s">
        <v>1988</v>
      </c>
      <c r="D111" t="s">
        <v>2675</v>
      </c>
    </row>
    <row r="112" spans="1:4" x14ac:dyDescent="0.2">
      <c r="A112" t="s">
        <v>1984</v>
      </c>
      <c r="B112" t="s">
        <v>1972</v>
      </c>
      <c r="C112" t="s">
        <v>2000</v>
      </c>
      <c r="D112" t="s">
        <v>2676</v>
      </c>
    </row>
    <row r="113" spans="1:4" x14ac:dyDescent="0.2">
      <c r="A113" t="s">
        <v>2677</v>
      </c>
      <c r="D113" t="s">
        <v>2566</v>
      </c>
    </row>
    <row r="114" spans="1:4" x14ac:dyDescent="0.2">
      <c r="A114" t="s">
        <v>1994</v>
      </c>
      <c r="B114" t="s">
        <v>1972</v>
      </c>
      <c r="C114" t="s">
        <v>1998</v>
      </c>
      <c r="D114" t="s">
        <v>2678</v>
      </c>
    </row>
    <row r="115" spans="1:4" x14ac:dyDescent="0.2">
      <c r="A115" t="s">
        <v>1971</v>
      </c>
      <c r="B115" t="s">
        <v>1972</v>
      </c>
      <c r="C115" t="s">
        <v>1983</v>
      </c>
      <c r="D115" t="s">
        <v>2679</v>
      </c>
    </row>
    <row r="116" spans="1:4" x14ac:dyDescent="0.2">
      <c r="A116" t="s">
        <v>1986</v>
      </c>
      <c r="B116" t="s">
        <v>1972</v>
      </c>
      <c r="C116" t="s">
        <v>1989</v>
      </c>
      <c r="D116" t="s">
        <v>2680</v>
      </c>
    </row>
    <row r="117" spans="1:4" x14ac:dyDescent="0.2">
      <c r="A117" t="s">
        <v>2400</v>
      </c>
      <c r="B117" t="s">
        <v>1972</v>
      </c>
      <c r="C117" t="s">
        <v>1982</v>
      </c>
      <c r="D117" t="s">
        <v>2681</v>
      </c>
    </row>
    <row r="118" spans="1:4" x14ac:dyDescent="0.2">
      <c r="A118" t="s">
        <v>1988</v>
      </c>
      <c r="B118" t="s">
        <v>1972</v>
      </c>
      <c r="C118" t="s">
        <v>1978</v>
      </c>
      <c r="D118" t="s">
        <v>2682</v>
      </c>
    </row>
    <row r="119" spans="1:4" x14ac:dyDescent="0.2">
      <c r="A119" t="s">
        <v>1987</v>
      </c>
      <c r="B119" t="s">
        <v>1972</v>
      </c>
      <c r="C119" t="s">
        <v>1990</v>
      </c>
      <c r="D119" t="s">
        <v>2683</v>
      </c>
    </row>
    <row r="120" spans="1:4" x14ac:dyDescent="0.2">
      <c r="A120" t="s">
        <v>2684</v>
      </c>
      <c r="D120" t="s">
        <v>2566</v>
      </c>
    </row>
    <row r="121" spans="1:4" x14ac:dyDescent="0.2">
      <c r="A121" t="s">
        <v>1989</v>
      </c>
      <c r="B121" t="s">
        <v>1972</v>
      </c>
      <c r="C121" t="s">
        <v>1982</v>
      </c>
      <c r="D121" t="s">
        <v>2685</v>
      </c>
    </row>
    <row r="122" spans="1:4" x14ac:dyDescent="0.2">
      <c r="A122" t="s">
        <v>1986</v>
      </c>
      <c r="B122" t="s">
        <v>1972</v>
      </c>
      <c r="C122" t="s">
        <v>2400</v>
      </c>
      <c r="D122" t="s">
        <v>2686</v>
      </c>
    </row>
    <row r="123" spans="1:4" x14ac:dyDescent="0.2">
      <c r="A123" t="s">
        <v>1988</v>
      </c>
      <c r="B123" t="s">
        <v>1972</v>
      </c>
      <c r="C123" t="s">
        <v>1998</v>
      </c>
      <c r="D123" t="s">
        <v>2687</v>
      </c>
    </row>
    <row r="124" spans="1:4" x14ac:dyDescent="0.2">
      <c r="A124" t="s">
        <v>1975</v>
      </c>
      <c r="B124" t="s">
        <v>1972</v>
      </c>
      <c r="C124" t="s">
        <v>1991</v>
      </c>
      <c r="D124" t="s">
        <v>2688</v>
      </c>
    </row>
    <row r="125" spans="1:4" x14ac:dyDescent="0.2">
      <c r="A125" t="s">
        <v>2000</v>
      </c>
      <c r="B125" t="s">
        <v>1972</v>
      </c>
      <c r="C125" t="s">
        <v>1981</v>
      </c>
      <c r="D125" t="s">
        <v>2689</v>
      </c>
    </row>
    <row r="126" spans="1:4" x14ac:dyDescent="0.2">
      <c r="A126" t="s">
        <v>1984</v>
      </c>
      <c r="B126" t="s">
        <v>1972</v>
      </c>
      <c r="C126" t="s">
        <v>1996</v>
      </c>
      <c r="D126" t="s">
        <v>2690</v>
      </c>
    </row>
    <row r="127" spans="1:4" x14ac:dyDescent="0.2">
      <c r="A127" t="s">
        <v>2691</v>
      </c>
      <c r="D127" t="s">
        <v>2566</v>
      </c>
    </row>
    <row r="128" spans="1:4" x14ac:dyDescent="0.2">
      <c r="A128" t="s">
        <v>1994</v>
      </c>
      <c r="B128" t="s">
        <v>1972</v>
      </c>
      <c r="C128" t="s">
        <v>1991</v>
      </c>
      <c r="D128" t="s">
        <v>2692</v>
      </c>
    </row>
    <row r="129" spans="1:4" x14ac:dyDescent="0.2">
      <c r="A129" t="s">
        <v>1996</v>
      </c>
      <c r="B129" t="s">
        <v>1972</v>
      </c>
      <c r="C129" t="s">
        <v>1998</v>
      </c>
      <c r="D129" t="s">
        <v>2693</v>
      </c>
    </row>
    <row r="130" spans="1:4" x14ac:dyDescent="0.2">
      <c r="A130" t="s">
        <v>1975</v>
      </c>
      <c r="B130" t="s">
        <v>1972</v>
      </c>
      <c r="C130" t="s">
        <v>1989</v>
      </c>
      <c r="D130" t="s">
        <v>2694</v>
      </c>
    </row>
    <row r="131" spans="1:4" x14ac:dyDescent="0.2">
      <c r="A131" t="s">
        <v>1976</v>
      </c>
      <c r="B131" t="s">
        <v>1972</v>
      </c>
      <c r="C131" t="s">
        <v>1986</v>
      </c>
      <c r="D131" t="s">
        <v>2695</v>
      </c>
    </row>
    <row r="132" spans="1:4" x14ac:dyDescent="0.2">
      <c r="A132" t="s">
        <v>1990</v>
      </c>
      <c r="B132" t="s">
        <v>1972</v>
      </c>
      <c r="C132" t="s">
        <v>1993</v>
      </c>
      <c r="D132" t="s">
        <v>2696</v>
      </c>
    </row>
    <row r="133" spans="1:4" x14ac:dyDescent="0.2">
      <c r="A133" t="s">
        <v>2000</v>
      </c>
      <c r="B133" t="s">
        <v>1972</v>
      </c>
      <c r="C133" t="s">
        <v>2400</v>
      </c>
      <c r="D133" t="s">
        <v>2697</v>
      </c>
    </row>
    <row r="134" spans="1:4" x14ac:dyDescent="0.2">
      <c r="A134" t="s">
        <v>2698</v>
      </c>
      <c r="D134" t="s">
        <v>2566</v>
      </c>
    </row>
    <row r="135" spans="1:4" x14ac:dyDescent="0.2">
      <c r="A135" t="s">
        <v>1981</v>
      </c>
      <c r="B135" t="s">
        <v>1972</v>
      </c>
      <c r="C135" t="s">
        <v>1996</v>
      </c>
      <c r="D135" t="s">
        <v>2699</v>
      </c>
    </row>
    <row r="136" spans="1:4" x14ac:dyDescent="0.2">
      <c r="A136" t="s">
        <v>1973</v>
      </c>
      <c r="B136" t="s">
        <v>1972</v>
      </c>
      <c r="C136" t="s">
        <v>1991</v>
      </c>
      <c r="D136" t="s">
        <v>2700</v>
      </c>
    </row>
    <row r="137" spans="1:4" x14ac:dyDescent="0.2">
      <c r="A137" t="s">
        <v>1989</v>
      </c>
      <c r="B137" t="s">
        <v>1972</v>
      </c>
      <c r="C137" t="s">
        <v>2409</v>
      </c>
      <c r="D137" t="s">
        <v>2701</v>
      </c>
    </row>
    <row r="138" spans="1:4" x14ac:dyDescent="0.2">
      <c r="A138" t="s">
        <v>1980</v>
      </c>
      <c r="B138" t="s">
        <v>1972</v>
      </c>
      <c r="C138" t="s">
        <v>1982</v>
      </c>
      <c r="D138" t="s">
        <v>2702</v>
      </c>
    </row>
    <row r="139" spans="1:4" x14ac:dyDescent="0.2">
      <c r="A139" t="s">
        <v>1988</v>
      </c>
      <c r="B139" t="s">
        <v>1972</v>
      </c>
      <c r="C139" t="s">
        <v>1984</v>
      </c>
      <c r="D139" t="s">
        <v>2703</v>
      </c>
    </row>
    <row r="140" spans="1:4" x14ac:dyDescent="0.2">
      <c r="A140" t="s">
        <v>1987</v>
      </c>
      <c r="B140" t="s">
        <v>1972</v>
      </c>
      <c r="C140" t="s">
        <v>2000</v>
      </c>
      <c r="D140" t="s">
        <v>2704</v>
      </c>
    </row>
    <row r="141" spans="1:4" x14ac:dyDescent="0.2">
      <c r="A141" t="s">
        <v>2705</v>
      </c>
      <c r="D141" t="s">
        <v>2566</v>
      </c>
    </row>
    <row r="142" spans="1:4" x14ac:dyDescent="0.2">
      <c r="A142" t="s">
        <v>1976</v>
      </c>
      <c r="B142" t="s">
        <v>1972</v>
      </c>
      <c r="C142" t="s">
        <v>1975</v>
      </c>
      <c r="D142" t="s">
        <v>2706</v>
      </c>
    </row>
    <row r="143" spans="1:4" x14ac:dyDescent="0.2">
      <c r="A143" t="s">
        <v>1978</v>
      </c>
      <c r="B143" t="s">
        <v>1972</v>
      </c>
      <c r="C143" t="s">
        <v>1990</v>
      </c>
      <c r="D143" t="s">
        <v>2707</v>
      </c>
    </row>
    <row r="144" spans="1:4" x14ac:dyDescent="0.2">
      <c r="A144" t="s">
        <v>1986</v>
      </c>
      <c r="B144" t="s">
        <v>1972</v>
      </c>
      <c r="C144" t="s">
        <v>1981</v>
      </c>
      <c r="D144" t="s">
        <v>2708</v>
      </c>
    </row>
    <row r="145" spans="1:4" x14ac:dyDescent="0.2">
      <c r="A145" t="s">
        <v>1989</v>
      </c>
      <c r="B145" t="s">
        <v>1972</v>
      </c>
      <c r="C145" t="s">
        <v>1996</v>
      </c>
      <c r="D145" t="s">
        <v>2709</v>
      </c>
    </row>
    <row r="146" spans="1:4" x14ac:dyDescent="0.2">
      <c r="A146" t="s">
        <v>2409</v>
      </c>
      <c r="B146" t="s">
        <v>1972</v>
      </c>
      <c r="C146" t="s">
        <v>1998</v>
      </c>
      <c r="D146" t="s">
        <v>2710</v>
      </c>
    </row>
    <row r="147" spans="1:4" x14ac:dyDescent="0.2">
      <c r="A147" t="s">
        <v>1982</v>
      </c>
      <c r="B147" t="s">
        <v>1972</v>
      </c>
      <c r="C147" t="s">
        <v>1991</v>
      </c>
      <c r="D147" t="s">
        <v>2711</v>
      </c>
    </row>
    <row r="148" spans="1:4" x14ac:dyDescent="0.2">
      <c r="A148" t="s">
        <v>2712</v>
      </c>
      <c r="D148" t="s">
        <v>2566</v>
      </c>
    </row>
    <row r="149" spans="1:4" x14ac:dyDescent="0.2">
      <c r="A149" t="s">
        <v>1989</v>
      </c>
      <c r="B149" t="s">
        <v>1972</v>
      </c>
      <c r="C149" t="s">
        <v>1986</v>
      </c>
      <c r="D149" t="s">
        <v>2713</v>
      </c>
    </row>
    <row r="150" spans="1:4" x14ac:dyDescent="0.2">
      <c r="A150" t="s">
        <v>1982</v>
      </c>
      <c r="B150" t="s">
        <v>1972</v>
      </c>
      <c r="C150" t="s">
        <v>2400</v>
      </c>
      <c r="D150" t="s">
        <v>2714</v>
      </c>
    </row>
    <row r="151" spans="1:4" x14ac:dyDescent="0.2">
      <c r="A151" t="s">
        <v>1971</v>
      </c>
      <c r="B151" t="s">
        <v>1972</v>
      </c>
      <c r="C151" t="s">
        <v>1988</v>
      </c>
      <c r="D151" t="s">
        <v>2715</v>
      </c>
    </row>
    <row r="152" spans="1:4" x14ac:dyDescent="0.2">
      <c r="A152" t="s">
        <v>1981</v>
      </c>
      <c r="B152" t="s">
        <v>1972</v>
      </c>
      <c r="C152" t="s">
        <v>1975</v>
      </c>
      <c r="D152" t="s">
        <v>2716</v>
      </c>
    </row>
    <row r="153" spans="1:4" x14ac:dyDescent="0.2">
      <c r="A153" t="s">
        <v>1991</v>
      </c>
      <c r="B153" t="s">
        <v>1972</v>
      </c>
      <c r="C153" t="s">
        <v>2000</v>
      </c>
      <c r="D153" t="s">
        <v>2717</v>
      </c>
    </row>
    <row r="154" spans="1:4" x14ac:dyDescent="0.2">
      <c r="A154" t="s">
        <v>1973</v>
      </c>
      <c r="B154" t="s">
        <v>1972</v>
      </c>
      <c r="C154" t="s">
        <v>1984</v>
      </c>
      <c r="D154" t="s">
        <v>2718</v>
      </c>
    </row>
    <row r="155" spans="1:4" x14ac:dyDescent="0.2">
      <c r="A155" t="s">
        <v>2719</v>
      </c>
      <c r="D155" t="s">
        <v>2566</v>
      </c>
    </row>
    <row r="156" spans="1:4" x14ac:dyDescent="0.2">
      <c r="A156" t="s">
        <v>1973</v>
      </c>
      <c r="B156" t="s">
        <v>1972</v>
      </c>
      <c r="C156" t="s">
        <v>1981</v>
      </c>
      <c r="D156" t="s">
        <v>2720</v>
      </c>
    </row>
    <row r="157" spans="1:4" x14ac:dyDescent="0.2">
      <c r="A157" t="s">
        <v>1991</v>
      </c>
      <c r="B157" t="s">
        <v>1972</v>
      </c>
      <c r="C157" t="s">
        <v>1996</v>
      </c>
      <c r="D157" t="s">
        <v>2721</v>
      </c>
    </row>
    <row r="158" spans="1:4" x14ac:dyDescent="0.2">
      <c r="A158" t="s">
        <v>1982</v>
      </c>
      <c r="B158" t="s">
        <v>1972</v>
      </c>
      <c r="C158" t="s">
        <v>1989</v>
      </c>
      <c r="D158" t="s">
        <v>2722</v>
      </c>
    </row>
    <row r="159" spans="1:4" x14ac:dyDescent="0.2">
      <c r="A159" t="s">
        <v>2409</v>
      </c>
      <c r="B159" t="s">
        <v>1972</v>
      </c>
      <c r="C159" t="s">
        <v>1980</v>
      </c>
      <c r="D159" t="s">
        <v>2723</v>
      </c>
    </row>
    <row r="160" spans="1:4" x14ac:dyDescent="0.2">
      <c r="A160" t="s">
        <v>1978</v>
      </c>
      <c r="B160" t="s">
        <v>1972</v>
      </c>
      <c r="C160" t="s">
        <v>1988</v>
      </c>
      <c r="D160" t="s">
        <v>2724</v>
      </c>
    </row>
    <row r="161" spans="1:4" x14ac:dyDescent="0.2">
      <c r="A161" t="s">
        <v>1984</v>
      </c>
      <c r="B161" t="s">
        <v>1972</v>
      </c>
      <c r="C161" t="s">
        <v>1975</v>
      </c>
      <c r="D161" t="s">
        <v>2725</v>
      </c>
    </row>
    <row r="162" spans="1:4" x14ac:dyDescent="0.2">
      <c r="A162" t="s">
        <v>2726</v>
      </c>
      <c r="C162" t="s">
        <v>2731</v>
      </c>
      <c r="D162" t="s">
        <v>2566</v>
      </c>
    </row>
    <row r="163" spans="1:4" x14ac:dyDescent="0.2">
      <c r="A163" t="s">
        <v>1990</v>
      </c>
      <c r="B163" t="s">
        <v>1972</v>
      </c>
      <c r="C163" t="s">
        <v>1981</v>
      </c>
      <c r="D163" t="s">
        <v>2727</v>
      </c>
    </row>
    <row r="164" spans="1:4" x14ac:dyDescent="0.2">
      <c r="A164" t="s">
        <v>1991</v>
      </c>
      <c r="B164" t="s">
        <v>1972</v>
      </c>
      <c r="C164" t="s">
        <v>1986</v>
      </c>
      <c r="D164" t="s">
        <v>2728</v>
      </c>
    </row>
    <row r="165" spans="1:4" x14ac:dyDescent="0.2">
      <c r="A165" t="s">
        <v>2729</v>
      </c>
      <c r="C165" t="s">
        <v>2731</v>
      </c>
      <c r="D165" t="s">
        <v>2566</v>
      </c>
    </row>
    <row r="166" spans="1:4" x14ac:dyDescent="0.2">
      <c r="A166" t="s">
        <v>1983</v>
      </c>
      <c r="B166" t="s">
        <v>1972</v>
      </c>
      <c r="C166" t="s">
        <v>1981</v>
      </c>
      <c r="D166" t="s">
        <v>2730</v>
      </c>
    </row>
    <row r="167" spans="1:4" x14ac:dyDescent="0.2">
      <c r="A167" t="s">
        <v>1984</v>
      </c>
      <c r="B167" t="s">
        <v>1972</v>
      </c>
      <c r="C167" t="s">
        <v>1986</v>
      </c>
      <c r="D167" t="s">
        <v>2732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3562-AA9F-4870-88F8-DC6EFC90D621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2396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1981</v>
      </c>
      <c r="B4" t="s">
        <v>1972</v>
      </c>
      <c r="C4" t="s">
        <v>2000</v>
      </c>
      <c r="D4" t="s">
        <v>2397</v>
      </c>
    </row>
    <row r="5" spans="1:4" x14ac:dyDescent="0.2">
      <c r="A5" t="s">
        <v>1998</v>
      </c>
      <c r="B5" t="s">
        <v>1972</v>
      </c>
      <c r="C5" t="s">
        <v>1986</v>
      </c>
      <c r="D5" t="s">
        <v>2398</v>
      </c>
    </row>
    <row r="6" spans="1:4" x14ac:dyDescent="0.2">
      <c r="A6" t="s">
        <v>1983</v>
      </c>
      <c r="B6" t="s">
        <v>1972</v>
      </c>
      <c r="C6" t="s">
        <v>1989</v>
      </c>
      <c r="D6" t="s">
        <v>2399</v>
      </c>
    </row>
    <row r="7" spans="1:4" x14ac:dyDescent="0.2">
      <c r="A7" t="s">
        <v>1975</v>
      </c>
      <c r="B7" t="s">
        <v>1972</v>
      </c>
      <c r="C7" t="s">
        <v>2400</v>
      </c>
      <c r="D7" t="s">
        <v>2401</v>
      </c>
    </row>
    <row r="8" spans="1:4" x14ac:dyDescent="0.2">
      <c r="A8" t="s">
        <v>1996</v>
      </c>
      <c r="B8" t="s">
        <v>1972</v>
      </c>
      <c r="C8" t="s">
        <v>1976</v>
      </c>
      <c r="D8" t="s">
        <v>2402</v>
      </c>
    </row>
    <row r="9" spans="1:4" x14ac:dyDescent="0.2">
      <c r="A9" t="s">
        <v>1984</v>
      </c>
      <c r="B9" t="s">
        <v>1972</v>
      </c>
      <c r="C9" t="s">
        <v>1982</v>
      </c>
      <c r="D9" t="s">
        <v>2403</v>
      </c>
    </row>
    <row r="10" spans="1:4" x14ac:dyDescent="0.2">
      <c r="A10" t="s">
        <v>2404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1981</v>
      </c>
      <c r="B13" t="s">
        <v>1972</v>
      </c>
      <c r="C13" t="s">
        <v>1973</v>
      </c>
      <c r="D13" t="s">
        <v>2405</v>
      </c>
    </row>
    <row r="14" spans="1:4" x14ac:dyDescent="0.2">
      <c r="A14" t="s">
        <v>1980</v>
      </c>
      <c r="B14" t="s">
        <v>1972</v>
      </c>
      <c r="C14" t="s">
        <v>2000</v>
      </c>
      <c r="D14" t="s">
        <v>2406</v>
      </c>
    </row>
    <row r="15" spans="1:4" x14ac:dyDescent="0.2">
      <c r="A15" t="s">
        <v>1983</v>
      </c>
      <c r="B15" t="s">
        <v>1972</v>
      </c>
      <c r="C15" t="s">
        <v>1976</v>
      </c>
      <c r="D15" t="s">
        <v>2407</v>
      </c>
    </row>
    <row r="16" spans="1:4" x14ac:dyDescent="0.2">
      <c r="A16" t="s">
        <v>1975</v>
      </c>
      <c r="B16" t="s">
        <v>1972</v>
      </c>
      <c r="C16" t="s">
        <v>1993</v>
      </c>
      <c r="D16" t="s">
        <v>2408</v>
      </c>
    </row>
    <row r="17" spans="1:4" x14ac:dyDescent="0.2">
      <c r="A17" t="s">
        <v>2409</v>
      </c>
      <c r="B17" t="s">
        <v>1972</v>
      </c>
      <c r="C17" t="s">
        <v>1984</v>
      </c>
      <c r="D17" t="s">
        <v>2410</v>
      </c>
    </row>
    <row r="18" spans="1:4" x14ac:dyDescent="0.2">
      <c r="A18" t="s">
        <v>1979</v>
      </c>
      <c r="B18" t="s">
        <v>1972</v>
      </c>
      <c r="C18" t="s">
        <v>1971</v>
      </c>
      <c r="D18" t="s">
        <v>2411</v>
      </c>
    </row>
    <row r="19" spans="1:4" x14ac:dyDescent="0.2">
      <c r="A19" t="s">
        <v>2412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1971</v>
      </c>
      <c r="B22" t="s">
        <v>1972</v>
      </c>
      <c r="C22" t="s">
        <v>1990</v>
      </c>
      <c r="D22" t="s">
        <v>2413</v>
      </c>
    </row>
    <row r="23" spans="1:4" x14ac:dyDescent="0.2">
      <c r="A23" t="s">
        <v>1982</v>
      </c>
      <c r="B23" t="s">
        <v>1972</v>
      </c>
      <c r="C23" t="s">
        <v>1976</v>
      </c>
      <c r="D23" t="s">
        <v>2414</v>
      </c>
    </row>
    <row r="24" spans="1:4" x14ac:dyDescent="0.2">
      <c r="A24" t="s">
        <v>1994</v>
      </c>
      <c r="B24" t="s">
        <v>1972</v>
      </c>
      <c r="C24" t="s">
        <v>1989</v>
      </c>
      <c r="D24" t="s">
        <v>2415</v>
      </c>
    </row>
    <row r="25" spans="1:4" x14ac:dyDescent="0.2">
      <c r="A25" t="s">
        <v>1998</v>
      </c>
      <c r="B25" t="s">
        <v>1972</v>
      </c>
      <c r="C25" t="s">
        <v>2409</v>
      </c>
      <c r="D25" t="s">
        <v>2416</v>
      </c>
    </row>
    <row r="26" spans="1:4" x14ac:dyDescent="0.2">
      <c r="A26" t="s">
        <v>1980</v>
      </c>
      <c r="B26" t="s">
        <v>1972</v>
      </c>
      <c r="C26" t="s">
        <v>1975</v>
      </c>
      <c r="D26" t="s">
        <v>2417</v>
      </c>
    </row>
    <row r="27" spans="1:4" x14ac:dyDescent="0.2">
      <c r="A27" t="s">
        <v>1978</v>
      </c>
      <c r="B27" t="s">
        <v>1972</v>
      </c>
      <c r="C27" t="s">
        <v>1983</v>
      </c>
      <c r="D27" t="s">
        <v>2418</v>
      </c>
    </row>
    <row r="28" spans="1:4" x14ac:dyDescent="0.2">
      <c r="A28" t="s">
        <v>2419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1986</v>
      </c>
      <c r="B31" t="s">
        <v>1972</v>
      </c>
      <c r="C31" t="s">
        <v>1981</v>
      </c>
      <c r="D31" t="s">
        <v>2420</v>
      </c>
    </row>
    <row r="32" spans="1:4" x14ac:dyDescent="0.2">
      <c r="A32" t="s">
        <v>1978</v>
      </c>
      <c r="B32" t="s">
        <v>1972</v>
      </c>
      <c r="C32" t="s">
        <v>1973</v>
      </c>
      <c r="D32" t="s">
        <v>2421</v>
      </c>
    </row>
    <row r="33" spans="1:4" x14ac:dyDescent="0.2">
      <c r="A33" t="s">
        <v>1991</v>
      </c>
      <c r="B33" t="s">
        <v>1972</v>
      </c>
      <c r="C33" t="s">
        <v>1975</v>
      </c>
      <c r="D33" t="s">
        <v>2422</v>
      </c>
    </row>
    <row r="34" spans="1:4" x14ac:dyDescent="0.2">
      <c r="A34" t="s">
        <v>2409</v>
      </c>
      <c r="B34" t="s">
        <v>1972</v>
      </c>
      <c r="C34" t="s">
        <v>1989</v>
      </c>
      <c r="D34" t="s">
        <v>2423</v>
      </c>
    </row>
    <row r="35" spans="1:4" x14ac:dyDescent="0.2">
      <c r="A35" t="s">
        <v>1993</v>
      </c>
      <c r="B35" t="s">
        <v>1972</v>
      </c>
      <c r="C35" t="s">
        <v>1996</v>
      </c>
      <c r="D35" t="s">
        <v>2424</v>
      </c>
    </row>
    <row r="36" spans="1:4" x14ac:dyDescent="0.2">
      <c r="A36" t="s">
        <v>1988</v>
      </c>
      <c r="B36" t="s">
        <v>1972</v>
      </c>
      <c r="C36" t="s">
        <v>1984</v>
      </c>
      <c r="D36" t="s">
        <v>2425</v>
      </c>
    </row>
    <row r="37" spans="1:4" x14ac:dyDescent="0.2">
      <c r="A37" t="s">
        <v>2426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1978</v>
      </c>
      <c r="B40" t="s">
        <v>1972</v>
      </c>
      <c r="C40" t="s">
        <v>1994</v>
      </c>
      <c r="D40" t="s">
        <v>2427</v>
      </c>
    </row>
    <row r="41" spans="1:4" x14ac:dyDescent="0.2">
      <c r="A41" t="s">
        <v>1986</v>
      </c>
      <c r="B41" t="s">
        <v>1972</v>
      </c>
      <c r="C41" t="s">
        <v>1998</v>
      </c>
      <c r="D41" t="s">
        <v>2428</v>
      </c>
    </row>
    <row r="42" spans="1:4" x14ac:dyDescent="0.2">
      <c r="A42" t="s">
        <v>2409</v>
      </c>
      <c r="B42" t="s">
        <v>1972</v>
      </c>
      <c r="C42" t="s">
        <v>1991</v>
      </c>
      <c r="D42" t="s">
        <v>2429</v>
      </c>
    </row>
    <row r="43" spans="1:4" x14ac:dyDescent="0.2">
      <c r="A43" t="s">
        <v>1979</v>
      </c>
      <c r="B43" t="s">
        <v>1972</v>
      </c>
      <c r="C43" t="s">
        <v>1987</v>
      </c>
      <c r="D43" t="s">
        <v>2430</v>
      </c>
    </row>
    <row r="44" spans="1:4" x14ac:dyDescent="0.2">
      <c r="A44" t="s">
        <v>1976</v>
      </c>
      <c r="B44" t="s">
        <v>1972</v>
      </c>
      <c r="C44" t="s">
        <v>1996</v>
      </c>
      <c r="D44" t="s">
        <v>2431</v>
      </c>
    </row>
    <row r="45" spans="1:4" x14ac:dyDescent="0.2">
      <c r="A45" t="s">
        <v>1993</v>
      </c>
      <c r="B45" t="s">
        <v>1972</v>
      </c>
      <c r="C45" t="s">
        <v>1990</v>
      </c>
      <c r="D45" t="s">
        <v>2432</v>
      </c>
    </row>
    <row r="46" spans="1:4" x14ac:dyDescent="0.2">
      <c r="A46" t="s">
        <v>2433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1989</v>
      </c>
      <c r="B49" t="s">
        <v>1972</v>
      </c>
      <c r="C49" t="s">
        <v>1983</v>
      </c>
      <c r="D49" t="s">
        <v>2434</v>
      </c>
    </row>
    <row r="50" spans="1:4" x14ac:dyDescent="0.2">
      <c r="A50" t="s">
        <v>2409</v>
      </c>
      <c r="B50" t="s">
        <v>1972</v>
      </c>
      <c r="C50" t="s">
        <v>1987</v>
      </c>
      <c r="D50" t="s">
        <v>2435</v>
      </c>
    </row>
    <row r="51" spans="1:4" x14ac:dyDescent="0.2">
      <c r="A51" t="s">
        <v>1996</v>
      </c>
      <c r="B51" t="s">
        <v>1972</v>
      </c>
      <c r="C51" t="s">
        <v>1978</v>
      </c>
      <c r="D51" t="s">
        <v>2436</v>
      </c>
    </row>
    <row r="52" spans="1:4" x14ac:dyDescent="0.2">
      <c r="A52" t="s">
        <v>1990</v>
      </c>
      <c r="B52" t="s">
        <v>1972</v>
      </c>
      <c r="C52" t="s">
        <v>1980</v>
      </c>
      <c r="D52" t="s">
        <v>2437</v>
      </c>
    </row>
    <row r="53" spans="1:4" x14ac:dyDescent="0.2">
      <c r="A53" t="s">
        <v>1993</v>
      </c>
      <c r="B53" t="s">
        <v>1972</v>
      </c>
      <c r="C53" t="s">
        <v>1973</v>
      </c>
      <c r="D53" t="s">
        <v>2438</v>
      </c>
    </row>
    <row r="54" spans="1:4" x14ac:dyDescent="0.2">
      <c r="A54" t="s">
        <v>1976</v>
      </c>
      <c r="B54" t="s">
        <v>1972</v>
      </c>
      <c r="C54" t="s">
        <v>1994</v>
      </c>
      <c r="D54" t="s">
        <v>2439</v>
      </c>
    </row>
    <row r="55" spans="1:4" x14ac:dyDescent="0.2">
      <c r="A55" t="s">
        <v>2440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1973</v>
      </c>
      <c r="B58" t="s">
        <v>1972</v>
      </c>
      <c r="C58" t="s">
        <v>1981</v>
      </c>
      <c r="D58" t="s">
        <v>2441</v>
      </c>
    </row>
    <row r="59" spans="1:4" x14ac:dyDescent="0.2">
      <c r="A59" t="s">
        <v>1978</v>
      </c>
      <c r="B59" t="s">
        <v>1972</v>
      </c>
      <c r="C59" t="s">
        <v>1986</v>
      </c>
      <c r="D59" t="s">
        <v>2442</v>
      </c>
    </row>
    <row r="60" spans="1:4" x14ac:dyDescent="0.2">
      <c r="A60" t="s">
        <v>1996</v>
      </c>
      <c r="B60" t="s">
        <v>1972</v>
      </c>
      <c r="C60" t="s">
        <v>1991</v>
      </c>
      <c r="D60" t="s">
        <v>2443</v>
      </c>
    </row>
    <row r="61" spans="1:4" x14ac:dyDescent="0.2">
      <c r="A61" t="s">
        <v>1984</v>
      </c>
      <c r="B61" t="s">
        <v>1972</v>
      </c>
      <c r="C61" t="s">
        <v>1975</v>
      </c>
      <c r="D61" t="s">
        <v>2444</v>
      </c>
    </row>
    <row r="62" spans="1:4" x14ac:dyDescent="0.2">
      <c r="A62" t="s">
        <v>1982</v>
      </c>
      <c r="B62" t="s">
        <v>1972</v>
      </c>
      <c r="C62" t="s">
        <v>2400</v>
      </c>
      <c r="D62" t="s">
        <v>2445</v>
      </c>
    </row>
    <row r="63" spans="1:4" x14ac:dyDescent="0.2">
      <c r="A63" t="s">
        <v>1976</v>
      </c>
      <c r="B63" t="s">
        <v>1972</v>
      </c>
      <c r="C63" t="s">
        <v>1979</v>
      </c>
      <c r="D63" t="s">
        <v>2446</v>
      </c>
    </row>
    <row r="64" spans="1:4" x14ac:dyDescent="0.2">
      <c r="A64" t="s">
        <v>2447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1981</v>
      </c>
      <c r="B67" t="s">
        <v>1972</v>
      </c>
      <c r="C67" t="s">
        <v>1986</v>
      </c>
      <c r="D67" t="s">
        <v>2448</v>
      </c>
    </row>
    <row r="68" spans="1:4" x14ac:dyDescent="0.2">
      <c r="A68" t="s">
        <v>1973</v>
      </c>
      <c r="B68" t="s">
        <v>1972</v>
      </c>
      <c r="C68" t="s">
        <v>1978</v>
      </c>
      <c r="D68" t="s">
        <v>2449</v>
      </c>
    </row>
    <row r="69" spans="1:4" x14ac:dyDescent="0.2">
      <c r="A69" t="s">
        <v>1975</v>
      </c>
      <c r="B69" t="s">
        <v>1972</v>
      </c>
      <c r="C69" t="s">
        <v>1991</v>
      </c>
      <c r="D69" t="s">
        <v>2450</v>
      </c>
    </row>
    <row r="70" spans="1:4" x14ac:dyDescent="0.2">
      <c r="A70" t="s">
        <v>1979</v>
      </c>
      <c r="B70" t="s">
        <v>1972</v>
      </c>
      <c r="C70" t="s">
        <v>2400</v>
      </c>
      <c r="D70" t="s">
        <v>2451</v>
      </c>
    </row>
    <row r="71" spans="1:4" x14ac:dyDescent="0.2">
      <c r="A71" t="s">
        <v>1990</v>
      </c>
      <c r="B71" t="s">
        <v>1972</v>
      </c>
      <c r="C71" t="s">
        <v>1971</v>
      </c>
      <c r="D71" t="s">
        <v>2452</v>
      </c>
    </row>
    <row r="72" spans="1:4" x14ac:dyDescent="0.2">
      <c r="A72" t="s">
        <v>1988</v>
      </c>
      <c r="B72" t="s">
        <v>1972</v>
      </c>
      <c r="C72" t="s">
        <v>1993</v>
      </c>
      <c r="D72" t="s">
        <v>2453</v>
      </c>
    </row>
    <row r="73" spans="1:4" x14ac:dyDescent="0.2">
      <c r="A73" t="s">
        <v>2454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1971</v>
      </c>
      <c r="B76" t="s">
        <v>1972</v>
      </c>
      <c r="C76" t="s">
        <v>1982</v>
      </c>
      <c r="D76" t="s">
        <v>2455</v>
      </c>
    </row>
    <row r="77" spans="1:4" x14ac:dyDescent="0.2">
      <c r="A77" t="s">
        <v>1990</v>
      </c>
      <c r="B77" t="s">
        <v>1972</v>
      </c>
      <c r="C77" t="s">
        <v>1976</v>
      </c>
      <c r="D77" t="s">
        <v>2456</v>
      </c>
    </row>
    <row r="78" spans="1:4" x14ac:dyDescent="0.2">
      <c r="A78" t="s">
        <v>1991</v>
      </c>
      <c r="B78" t="s">
        <v>1972</v>
      </c>
      <c r="C78" t="s">
        <v>1994</v>
      </c>
      <c r="D78" t="s">
        <v>2457</v>
      </c>
    </row>
    <row r="79" spans="1:4" x14ac:dyDescent="0.2">
      <c r="A79" t="s">
        <v>1987</v>
      </c>
      <c r="B79" t="s">
        <v>1972</v>
      </c>
      <c r="C79" t="s">
        <v>1973</v>
      </c>
      <c r="D79" t="s">
        <v>2458</v>
      </c>
    </row>
    <row r="80" spans="1:4" x14ac:dyDescent="0.2">
      <c r="A80" t="s">
        <v>2400</v>
      </c>
      <c r="B80" t="s">
        <v>1972</v>
      </c>
      <c r="C80" t="s">
        <v>1986</v>
      </c>
      <c r="D80" t="s">
        <v>2459</v>
      </c>
    </row>
    <row r="81" spans="1:4" x14ac:dyDescent="0.2">
      <c r="A81" t="s">
        <v>1979</v>
      </c>
      <c r="B81" t="s">
        <v>1972</v>
      </c>
      <c r="C81" t="s">
        <v>1978</v>
      </c>
      <c r="D81" t="s">
        <v>2460</v>
      </c>
    </row>
    <row r="82" spans="1:4" x14ac:dyDescent="0.2">
      <c r="A82" t="s">
        <v>2461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1983</v>
      </c>
      <c r="B85" t="s">
        <v>1972</v>
      </c>
      <c r="C85" t="s">
        <v>2400</v>
      </c>
      <c r="D85" t="s">
        <v>2462</v>
      </c>
    </row>
    <row r="86" spans="1:4" x14ac:dyDescent="0.2">
      <c r="A86" t="s">
        <v>1987</v>
      </c>
      <c r="B86" t="s">
        <v>1972</v>
      </c>
      <c r="C86" t="s">
        <v>1979</v>
      </c>
      <c r="D86" t="s">
        <v>2463</v>
      </c>
    </row>
    <row r="87" spans="1:4" x14ac:dyDescent="0.2">
      <c r="A87" t="s">
        <v>1981</v>
      </c>
      <c r="B87" t="s">
        <v>1972</v>
      </c>
      <c r="C87" t="s">
        <v>1996</v>
      </c>
      <c r="D87" t="s">
        <v>2464</v>
      </c>
    </row>
    <row r="88" spans="1:4" x14ac:dyDescent="0.2">
      <c r="A88" t="s">
        <v>1973</v>
      </c>
      <c r="B88" t="s">
        <v>1972</v>
      </c>
      <c r="C88" t="s">
        <v>1984</v>
      </c>
      <c r="D88" t="s">
        <v>2465</v>
      </c>
    </row>
    <row r="89" spans="1:4" x14ac:dyDescent="0.2">
      <c r="A89" t="s">
        <v>1980</v>
      </c>
      <c r="B89" t="s">
        <v>1972</v>
      </c>
      <c r="C89" t="s">
        <v>1982</v>
      </c>
      <c r="D89" t="s">
        <v>2466</v>
      </c>
    </row>
    <row r="90" spans="1:4" x14ac:dyDescent="0.2">
      <c r="A90" t="s">
        <v>1978</v>
      </c>
      <c r="B90" t="s">
        <v>1972</v>
      </c>
      <c r="C90" t="s">
        <v>1988</v>
      </c>
      <c r="D90" t="s">
        <v>2467</v>
      </c>
    </row>
    <row r="91" spans="1:4" x14ac:dyDescent="0.2">
      <c r="A91" t="s">
        <v>2468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1981</v>
      </c>
      <c r="B94" t="s">
        <v>1972</v>
      </c>
      <c r="C94" t="s">
        <v>2000</v>
      </c>
      <c r="D94" t="s">
        <v>2469</v>
      </c>
    </row>
    <row r="95" spans="1:4" x14ac:dyDescent="0.2">
      <c r="A95" t="s">
        <v>1998</v>
      </c>
      <c r="B95" t="s">
        <v>1972</v>
      </c>
      <c r="C95" t="s">
        <v>1986</v>
      </c>
      <c r="D95" t="s">
        <v>2470</v>
      </c>
    </row>
    <row r="96" spans="1:4" x14ac:dyDescent="0.2">
      <c r="A96" t="s">
        <v>1983</v>
      </c>
      <c r="B96" t="s">
        <v>1972</v>
      </c>
      <c r="C96" t="s">
        <v>1989</v>
      </c>
      <c r="D96" t="s">
        <v>2471</v>
      </c>
    </row>
    <row r="97" spans="1:4" x14ac:dyDescent="0.2">
      <c r="A97" t="s">
        <v>1987</v>
      </c>
      <c r="B97" t="s">
        <v>1972</v>
      </c>
      <c r="C97" t="s">
        <v>2409</v>
      </c>
      <c r="D97" t="s">
        <v>2472</v>
      </c>
    </row>
    <row r="98" spans="1:4" x14ac:dyDescent="0.2">
      <c r="A98" t="s">
        <v>1996</v>
      </c>
      <c r="B98" t="s">
        <v>1972</v>
      </c>
      <c r="C98" t="s">
        <v>1976</v>
      </c>
      <c r="D98" t="s">
        <v>2473</v>
      </c>
    </row>
    <row r="99" spans="1:4" x14ac:dyDescent="0.2">
      <c r="A99" t="s">
        <v>1990</v>
      </c>
      <c r="B99" t="s">
        <v>1972</v>
      </c>
      <c r="C99" t="s">
        <v>1993</v>
      </c>
      <c r="D99" t="s">
        <v>2474</v>
      </c>
    </row>
    <row r="100" spans="1:4" x14ac:dyDescent="0.2">
      <c r="A100" t="s">
        <v>2475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1981</v>
      </c>
      <c r="B103" t="s">
        <v>1972</v>
      </c>
      <c r="C103" t="s">
        <v>1973</v>
      </c>
      <c r="D103" t="s">
        <v>2476</v>
      </c>
    </row>
    <row r="104" spans="1:4" x14ac:dyDescent="0.2">
      <c r="A104" t="s">
        <v>1986</v>
      </c>
      <c r="B104" t="s">
        <v>1972</v>
      </c>
      <c r="C104" t="s">
        <v>1978</v>
      </c>
      <c r="D104" t="s">
        <v>2477</v>
      </c>
    </row>
    <row r="105" spans="1:4" x14ac:dyDescent="0.2">
      <c r="A105" t="s">
        <v>1991</v>
      </c>
      <c r="B105" t="s">
        <v>1972</v>
      </c>
      <c r="C105" t="s">
        <v>1975</v>
      </c>
      <c r="D105" t="s">
        <v>2478</v>
      </c>
    </row>
    <row r="106" spans="1:4" x14ac:dyDescent="0.2">
      <c r="A106" t="s">
        <v>2409</v>
      </c>
      <c r="B106" t="s">
        <v>1972</v>
      </c>
      <c r="C106" t="s">
        <v>1989</v>
      </c>
      <c r="D106" t="s">
        <v>2479</v>
      </c>
    </row>
    <row r="107" spans="1:4" x14ac:dyDescent="0.2">
      <c r="A107" t="s">
        <v>1971</v>
      </c>
      <c r="B107" t="s">
        <v>1972</v>
      </c>
      <c r="C107" t="s">
        <v>1990</v>
      </c>
      <c r="D107" t="s">
        <v>2480</v>
      </c>
    </row>
    <row r="108" spans="1:4" x14ac:dyDescent="0.2">
      <c r="A108" t="s">
        <v>1993</v>
      </c>
      <c r="B108" t="s">
        <v>1972</v>
      </c>
      <c r="C108" t="s">
        <v>1988</v>
      </c>
      <c r="D108" t="s">
        <v>2481</v>
      </c>
    </row>
    <row r="109" spans="1:4" x14ac:dyDescent="0.2">
      <c r="A109" t="s">
        <v>2482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1980</v>
      </c>
      <c r="B112" t="s">
        <v>1972</v>
      </c>
      <c r="C112" t="s">
        <v>1994</v>
      </c>
      <c r="D112" t="s">
        <v>2483</v>
      </c>
    </row>
    <row r="113" spans="1:4" x14ac:dyDescent="0.2">
      <c r="A113" t="s">
        <v>1978</v>
      </c>
      <c r="B113" t="s">
        <v>1972</v>
      </c>
      <c r="C113" t="s">
        <v>1973</v>
      </c>
      <c r="D113" t="s">
        <v>2484</v>
      </c>
    </row>
    <row r="114" spans="1:4" x14ac:dyDescent="0.2">
      <c r="A114" t="s">
        <v>1991</v>
      </c>
      <c r="B114" t="s">
        <v>1972</v>
      </c>
      <c r="C114" t="s">
        <v>1982</v>
      </c>
      <c r="D114" t="s">
        <v>2485</v>
      </c>
    </row>
    <row r="115" spans="1:4" x14ac:dyDescent="0.2">
      <c r="A115" t="s">
        <v>1975</v>
      </c>
      <c r="B115" t="s">
        <v>1972</v>
      </c>
      <c r="C115" t="s">
        <v>1976</v>
      </c>
      <c r="D115" t="s">
        <v>2486</v>
      </c>
    </row>
    <row r="116" spans="1:4" x14ac:dyDescent="0.2">
      <c r="A116" t="s">
        <v>2409</v>
      </c>
      <c r="B116" t="s">
        <v>1972</v>
      </c>
      <c r="C116" t="s">
        <v>1971</v>
      </c>
      <c r="D116" t="s">
        <v>2487</v>
      </c>
    </row>
    <row r="117" spans="1:4" x14ac:dyDescent="0.2">
      <c r="A117" t="s">
        <v>1989</v>
      </c>
      <c r="B117" t="s">
        <v>1972</v>
      </c>
      <c r="C117" t="s">
        <v>1990</v>
      </c>
      <c r="D117" t="s">
        <v>2488</v>
      </c>
    </row>
    <row r="118" spans="1:4" x14ac:dyDescent="0.2">
      <c r="A118" t="s">
        <v>2489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1982</v>
      </c>
      <c r="B121" t="s">
        <v>1972</v>
      </c>
      <c r="C121" t="s">
        <v>1971</v>
      </c>
      <c r="D121" t="s">
        <v>2490</v>
      </c>
    </row>
    <row r="122" spans="1:4" x14ac:dyDescent="0.2">
      <c r="A122" t="s">
        <v>1988</v>
      </c>
      <c r="B122" t="s">
        <v>1972</v>
      </c>
      <c r="C122" t="s">
        <v>1984</v>
      </c>
      <c r="D122" t="s">
        <v>2491</v>
      </c>
    </row>
    <row r="123" spans="1:4" x14ac:dyDescent="0.2">
      <c r="A123" t="s">
        <v>1981</v>
      </c>
      <c r="B123" t="s">
        <v>1972</v>
      </c>
      <c r="C123" t="s">
        <v>2409</v>
      </c>
      <c r="D123" t="s">
        <v>2492</v>
      </c>
    </row>
    <row r="124" spans="1:4" x14ac:dyDescent="0.2">
      <c r="A124" t="s">
        <v>1998</v>
      </c>
      <c r="B124" t="s">
        <v>1972</v>
      </c>
      <c r="C124" t="s">
        <v>1979</v>
      </c>
      <c r="D124" t="s">
        <v>2493</v>
      </c>
    </row>
    <row r="125" spans="1:4" x14ac:dyDescent="0.2">
      <c r="A125" t="s">
        <v>1986</v>
      </c>
      <c r="B125" t="s">
        <v>1972</v>
      </c>
      <c r="C125" t="s">
        <v>1991</v>
      </c>
      <c r="D125" t="s">
        <v>2494</v>
      </c>
    </row>
    <row r="126" spans="1:4" x14ac:dyDescent="0.2">
      <c r="A126" t="s">
        <v>1978</v>
      </c>
      <c r="B126" t="s">
        <v>1972</v>
      </c>
      <c r="C126" t="s">
        <v>1975</v>
      </c>
      <c r="D126" t="s">
        <v>2495</v>
      </c>
    </row>
    <row r="127" spans="1:4" x14ac:dyDescent="0.2">
      <c r="A127" t="s">
        <v>2496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2000</v>
      </c>
      <c r="B130" t="s">
        <v>1972</v>
      </c>
      <c r="C130" t="s">
        <v>1981</v>
      </c>
      <c r="D130" t="s">
        <v>2497</v>
      </c>
    </row>
    <row r="131" spans="1:4" x14ac:dyDescent="0.2">
      <c r="A131" t="s">
        <v>1986</v>
      </c>
      <c r="B131" t="s">
        <v>1972</v>
      </c>
      <c r="C131" t="s">
        <v>1998</v>
      </c>
      <c r="D131" t="s">
        <v>2498</v>
      </c>
    </row>
    <row r="132" spans="1:4" x14ac:dyDescent="0.2">
      <c r="A132" t="s">
        <v>2409</v>
      </c>
      <c r="B132" t="s">
        <v>1972</v>
      </c>
      <c r="C132" t="s">
        <v>1991</v>
      </c>
      <c r="D132" t="s">
        <v>2499</v>
      </c>
    </row>
    <row r="133" spans="1:4" x14ac:dyDescent="0.2">
      <c r="A133" t="s">
        <v>1989</v>
      </c>
      <c r="B133" t="s">
        <v>1972</v>
      </c>
      <c r="C133" t="s">
        <v>1975</v>
      </c>
      <c r="D133" t="s">
        <v>2500</v>
      </c>
    </row>
    <row r="134" spans="1:4" x14ac:dyDescent="0.2">
      <c r="A134" t="s">
        <v>1976</v>
      </c>
      <c r="B134" t="s">
        <v>1972</v>
      </c>
      <c r="C134" t="s">
        <v>1996</v>
      </c>
      <c r="D134" t="s">
        <v>2501</v>
      </c>
    </row>
    <row r="135" spans="1:4" x14ac:dyDescent="0.2">
      <c r="A135" t="s">
        <v>1993</v>
      </c>
      <c r="B135" t="s">
        <v>1972</v>
      </c>
      <c r="C135" t="s">
        <v>1990</v>
      </c>
      <c r="D135" t="s">
        <v>2502</v>
      </c>
    </row>
    <row r="136" spans="1:4" x14ac:dyDescent="0.2">
      <c r="A136" t="s">
        <v>2503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1998</v>
      </c>
      <c r="B139" t="s">
        <v>1972</v>
      </c>
      <c r="C139" t="s">
        <v>1994</v>
      </c>
      <c r="D139" t="s">
        <v>2504</v>
      </c>
    </row>
    <row r="140" spans="1:4" x14ac:dyDescent="0.2">
      <c r="A140" t="s">
        <v>2000</v>
      </c>
      <c r="B140" t="s">
        <v>1972</v>
      </c>
      <c r="C140" t="s">
        <v>1980</v>
      </c>
      <c r="D140" t="s">
        <v>2505</v>
      </c>
    </row>
    <row r="141" spans="1:4" x14ac:dyDescent="0.2">
      <c r="A141" t="s">
        <v>1989</v>
      </c>
      <c r="B141" t="s">
        <v>1972</v>
      </c>
      <c r="C141" t="s">
        <v>1983</v>
      </c>
      <c r="D141" t="s">
        <v>2506</v>
      </c>
    </row>
    <row r="142" spans="1:4" x14ac:dyDescent="0.2">
      <c r="A142" t="s">
        <v>2409</v>
      </c>
      <c r="B142" t="s">
        <v>1972</v>
      </c>
      <c r="C142" t="s">
        <v>1987</v>
      </c>
      <c r="D142" t="s">
        <v>2507</v>
      </c>
    </row>
    <row r="143" spans="1:4" x14ac:dyDescent="0.2">
      <c r="A143" t="s">
        <v>1990</v>
      </c>
      <c r="B143" t="s">
        <v>1972</v>
      </c>
      <c r="C143" t="s">
        <v>1971</v>
      </c>
      <c r="D143" t="s">
        <v>2508</v>
      </c>
    </row>
    <row r="144" spans="1:4" x14ac:dyDescent="0.2">
      <c r="A144" t="s">
        <v>1988</v>
      </c>
      <c r="B144" t="s">
        <v>1972</v>
      </c>
      <c r="C144" t="s">
        <v>1993</v>
      </c>
      <c r="D144" t="s">
        <v>2509</v>
      </c>
    </row>
    <row r="145" spans="1:4" x14ac:dyDescent="0.2">
      <c r="A145" t="s">
        <v>2510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1994</v>
      </c>
      <c r="B148" t="s">
        <v>1972</v>
      </c>
      <c r="C148" t="s">
        <v>1980</v>
      </c>
      <c r="D148" t="s">
        <v>2511</v>
      </c>
    </row>
    <row r="149" spans="1:4" x14ac:dyDescent="0.2">
      <c r="A149" t="s">
        <v>1998</v>
      </c>
      <c r="B149" t="s">
        <v>1972</v>
      </c>
      <c r="C149" t="s">
        <v>2000</v>
      </c>
      <c r="D149" t="s">
        <v>2512</v>
      </c>
    </row>
    <row r="150" spans="1:4" x14ac:dyDescent="0.2">
      <c r="A150" t="s">
        <v>1987</v>
      </c>
      <c r="B150" t="s">
        <v>1972</v>
      </c>
      <c r="C150" t="s">
        <v>1983</v>
      </c>
      <c r="D150" t="s">
        <v>2513</v>
      </c>
    </row>
    <row r="151" spans="1:4" x14ac:dyDescent="0.2">
      <c r="A151" t="s">
        <v>1989</v>
      </c>
      <c r="B151" t="s">
        <v>1972</v>
      </c>
      <c r="C151" t="s">
        <v>2409</v>
      </c>
      <c r="D151" t="s">
        <v>2514</v>
      </c>
    </row>
    <row r="152" spans="1:4" x14ac:dyDescent="0.2">
      <c r="A152" t="s">
        <v>1971</v>
      </c>
      <c r="B152" t="s">
        <v>1972</v>
      </c>
      <c r="C152" t="s">
        <v>1982</v>
      </c>
      <c r="D152" t="s">
        <v>2515</v>
      </c>
    </row>
    <row r="153" spans="1:4" x14ac:dyDescent="0.2">
      <c r="A153" t="s">
        <v>1990</v>
      </c>
      <c r="B153" t="s">
        <v>1972</v>
      </c>
      <c r="C153" t="s">
        <v>1976</v>
      </c>
      <c r="D153" t="s">
        <v>2516</v>
      </c>
    </row>
    <row r="154" spans="1:4" x14ac:dyDescent="0.2">
      <c r="A154" t="s">
        <v>2517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1991</v>
      </c>
      <c r="B157" t="s">
        <v>1972</v>
      </c>
      <c r="C157" t="s">
        <v>2409</v>
      </c>
      <c r="D157" t="s">
        <v>2518</v>
      </c>
    </row>
    <row r="158" spans="1:4" x14ac:dyDescent="0.2">
      <c r="A158" t="s">
        <v>1975</v>
      </c>
      <c r="B158" t="s">
        <v>1972</v>
      </c>
      <c r="C158" t="s">
        <v>1989</v>
      </c>
      <c r="D158" t="s">
        <v>2519</v>
      </c>
    </row>
    <row r="159" spans="1:4" x14ac:dyDescent="0.2">
      <c r="A159" t="s">
        <v>1996</v>
      </c>
      <c r="B159" t="s">
        <v>1972</v>
      </c>
      <c r="C159" t="s">
        <v>1980</v>
      </c>
      <c r="D159" t="s">
        <v>2520</v>
      </c>
    </row>
    <row r="160" spans="1:4" x14ac:dyDescent="0.2">
      <c r="A160" t="s">
        <v>1984</v>
      </c>
      <c r="B160" t="s">
        <v>1972</v>
      </c>
      <c r="C160" t="s">
        <v>2000</v>
      </c>
      <c r="D160" t="s">
        <v>2521</v>
      </c>
    </row>
    <row r="161" spans="1:4" x14ac:dyDescent="0.2">
      <c r="A161" t="s">
        <v>1982</v>
      </c>
      <c r="B161" t="s">
        <v>1972</v>
      </c>
      <c r="C161" t="s">
        <v>1981</v>
      </c>
      <c r="D161" t="s">
        <v>2522</v>
      </c>
    </row>
    <row r="162" spans="1:4" x14ac:dyDescent="0.2">
      <c r="A162" t="s">
        <v>1976</v>
      </c>
      <c r="B162" t="s">
        <v>1972</v>
      </c>
      <c r="C162" t="s">
        <v>1973</v>
      </c>
      <c r="D162" t="s">
        <v>2523</v>
      </c>
    </row>
    <row r="163" spans="1:4" x14ac:dyDescent="0.2">
      <c r="A163" t="s">
        <v>2524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1981</v>
      </c>
      <c r="B166" t="s">
        <v>1972</v>
      </c>
      <c r="C166" t="s">
        <v>2000</v>
      </c>
      <c r="D166" t="s">
        <v>2525</v>
      </c>
    </row>
    <row r="167" spans="1:4" x14ac:dyDescent="0.2">
      <c r="A167" t="s">
        <v>1973</v>
      </c>
      <c r="B167" t="s">
        <v>1972</v>
      </c>
      <c r="C167" t="s">
        <v>1980</v>
      </c>
      <c r="D167" t="s">
        <v>2526</v>
      </c>
    </row>
    <row r="168" spans="1:4" x14ac:dyDescent="0.2">
      <c r="A168" t="s">
        <v>1990</v>
      </c>
      <c r="B168" t="s">
        <v>1972</v>
      </c>
      <c r="C168" t="s">
        <v>1991</v>
      </c>
      <c r="D168" t="s">
        <v>2527</v>
      </c>
    </row>
    <row r="169" spans="1:4" x14ac:dyDescent="0.2">
      <c r="A169" t="s">
        <v>1971</v>
      </c>
      <c r="B169" t="s">
        <v>1972</v>
      </c>
      <c r="C169" t="s">
        <v>1975</v>
      </c>
      <c r="D169" t="s">
        <v>2528</v>
      </c>
    </row>
    <row r="170" spans="1:4" x14ac:dyDescent="0.2">
      <c r="A170" t="s">
        <v>1976</v>
      </c>
      <c r="B170" t="s">
        <v>1972</v>
      </c>
      <c r="C170" t="s">
        <v>2409</v>
      </c>
      <c r="D170" t="s">
        <v>2529</v>
      </c>
    </row>
    <row r="171" spans="1:4" x14ac:dyDescent="0.2">
      <c r="A171" t="s">
        <v>1993</v>
      </c>
      <c r="B171" t="s">
        <v>1972</v>
      </c>
      <c r="C171" t="s">
        <v>1979</v>
      </c>
      <c r="D171" t="s">
        <v>2530</v>
      </c>
    </row>
    <row r="172" spans="1:4" x14ac:dyDescent="0.2">
      <c r="A172" t="s">
        <v>2531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1981</v>
      </c>
      <c r="B175" t="s">
        <v>1972</v>
      </c>
      <c r="C175" t="s">
        <v>1973</v>
      </c>
      <c r="D175" t="s">
        <v>2532</v>
      </c>
    </row>
    <row r="176" spans="1:4" x14ac:dyDescent="0.2">
      <c r="A176" t="s">
        <v>1980</v>
      </c>
      <c r="B176" t="s">
        <v>1972</v>
      </c>
      <c r="C176" t="s">
        <v>2000</v>
      </c>
      <c r="D176" t="s">
        <v>2533</v>
      </c>
    </row>
    <row r="177" spans="1:4" x14ac:dyDescent="0.2">
      <c r="A177" t="s">
        <v>1991</v>
      </c>
      <c r="B177" t="s">
        <v>1972</v>
      </c>
      <c r="C177" t="s">
        <v>1979</v>
      </c>
      <c r="D177" t="s">
        <v>2534</v>
      </c>
    </row>
    <row r="178" spans="1:4" x14ac:dyDescent="0.2">
      <c r="A178" t="s">
        <v>1975</v>
      </c>
      <c r="B178" t="s">
        <v>1972</v>
      </c>
      <c r="C178" t="s">
        <v>2400</v>
      </c>
      <c r="D178" t="s">
        <v>2535</v>
      </c>
    </row>
    <row r="179" spans="1:4" x14ac:dyDescent="0.2">
      <c r="A179" t="s">
        <v>1971</v>
      </c>
      <c r="B179" t="s">
        <v>1972</v>
      </c>
      <c r="C179" t="s">
        <v>1988</v>
      </c>
      <c r="D179" t="s">
        <v>2536</v>
      </c>
    </row>
    <row r="180" spans="1:4" x14ac:dyDescent="0.2">
      <c r="A180" t="s">
        <v>1984</v>
      </c>
      <c r="B180" t="s">
        <v>1972</v>
      </c>
      <c r="C180" t="s">
        <v>1982</v>
      </c>
      <c r="D180" t="s">
        <v>2537</v>
      </c>
    </row>
    <row r="181" spans="1:4" x14ac:dyDescent="0.2">
      <c r="A181" t="s">
        <v>2538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1996</v>
      </c>
      <c r="B184" t="s">
        <v>1972</v>
      </c>
      <c r="C184" t="s">
        <v>1984</v>
      </c>
      <c r="D184" t="s">
        <v>2539</v>
      </c>
    </row>
    <row r="185" spans="1:4" x14ac:dyDescent="0.2">
      <c r="A185" t="s">
        <v>1982</v>
      </c>
      <c r="B185" t="s">
        <v>1972</v>
      </c>
      <c r="C185" t="s">
        <v>1976</v>
      </c>
      <c r="D185" t="s">
        <v>2540</v>
      </c>
    </row>
    <row r="186" spans="1:4" x14ac:dyDescent="0.2">
      <c r="A186" t="s">
        <v>1975</v>
      </c>
      <c r="B186" t="s">
        <v>1972</v>
      </c>
      <c r="C186" t="s">
        <v>1981</v>
      </c>
      <c r="D186" t="s">
        <v>2541</v>
      </c>
    </row>
    <row r="187" spans="1:4" x14ac:dyDescent="0.2">
      <c r="A187" t="s">
        <v>1983</v>
      </c>
      <c r="B187" t="s">
        <v>1972</v>
      </c>
      <c r="C187" t="s">
        <v>1998</v>
      </c>
      <c r="D187" t="s">
        <v>2542</v>
      </c>
    </row>
    <row r="188" spans="1:4" x14ac:dyDescent="0.2">
      <c r="A188" t="s">
        <v>1989</v>
      </c>
      <c r="B188" t="s">
        <v>1972</v>
      </c>
      <c r="C188" t="s">
        <v>1986</v>
      </c>
      <c r="D188" t="s">
        <v>2543</v>
      </c>
    </row>
    <row r="189" spans="1:4" x14ac:dyDescent="0.2">
      <c r="A189" t="s">
        <v>2400</v>
      </c>
      <c r="B189" t="s">
        <v>1972</v>
      </c>
      <c r="C189" t="s">
        <v>2000</v>
      </c>
      <c r="D189" t="s">
        <v>2544</v>
      </c>
    </row>
    <row r="190" spans="1:4" x14ac:dyDescent="0.2">
      <c r="A190" t="s">
        <v>2545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1991</v>
      </c>
      <c r="B193" t="s">
        <v>1972</v>
      </c>
      <c r="C193" t="s">
        <v>1975</v>
      </c>
      <c r="D193" t="s">
        <v>2546</v>
      </c>
    </row>
    <row r="194" spans="1:4" x14ac:dyDescent="0.2">
      <c r="A194" t="s">
        <v>2409</v>
      </c>
      <c r="B194" t="s">
        <v>1972</v>
      </c>
      <c r="C194" t="s">
        <v>1989</v>
      </c>
      <c r="D194" t="s">
        <v>2547</v>
      </c>
    </row>
    <row r="195" spans="1:4" x14ac:dyDescent="0.2">
      <c r="A195" t="s">
        <v>1973</v>
      </c>
      <c r="B195" t="s">
        <v>1972</v>
      </c>
      <c r="C195" t="s">
        <v>1971</v>
      </c>
      <c r="D195" t="s">
        <v>2548</v>
      </c>
    </row>
    <row r="196" spans="1:4" x14ac:dyDescent="0.2">
      <c r="A196" t="s">
        <v>1994</v>
      </c>
      <c r="B196" t="s">
        <v>1972</v>
      </c>
      <c r="C196" t="s">
        <v>1984</v>
      </c>
      <c r="D196" t="s">
        <v>2549</v>
      </c>
    </row>
    <row r="197" spans="1:4" x14ac:dyDescent="0.2">
      <c r="A197" t="s">
        <v>1978</v>
      </c>
      <c r="B197" t="s">
        <v>1972</v>
      </c>
      <c r="C197" t="s">
        <v>1982</v>
      </c>
      <c r="D197" t="s">
        <v>2550</v>
      </c>
    </row>
    <row r="198" spans="1:4" x14ac:dyDescent="0.2">
      <c r="A198" t="s">
        <v>1986</v>
      </c>
      <c r="B198" t="s">
        <v>1972</v>
      </c>
      <c r="C198" t="s">
        <v>1976</v>
      </c>
      <c r="D198" t="s">
        <v>2551</v>
      </c>
    </row>
    <row r="199" spans="1:4" x14ac:dyDescent="0.2">
      <c r="A199" t="s">
        <v>2552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1986</v>
      </c>
      <c r="B202" t="s">
        <v>1972</v>
      </c>
      <c r="C202" t="s">
        <v>1981</v>
      </c>
      <c r="D202" t="s">
        <v>2553</v>
      </c>
    </row>
    <row r="203" spans="1:4" x14ac:dyDescent="0.2">
      <c r="A203" t="s">
        <v>2000</v>
      </c>
      <c r="B203" t="s">
        <v>1972</v>
      </c>
      <c r="C203" t="s">
        <v>1998</v>
      </c>
      <c r="D203" t="s">
        <v>2554</v>
      </c>
    </row>
    <row r="204" spans="1:4" x14ac:dyDescent="0.2">
      <c r="A204" t="s">
        <v>2400</v>
      </c>
      <c r="B204" t="s">
        <v>1972</v>
      </c>
      <c r="C204" t="s">
        <v>1983</v>
      </c>
      <c r="D204" t="s">
        <v>2555</v>
      </c>
    </row>
    <row r="205" spans="1:4" x14ac:dyDescent="0.2">
      <c r="A205" t="s">
        <v>1989</v>
      </c>
      <c r="B205" t="s">
        <v>1972</v>
      </c>
      <c r="C205" t="s">
        <v>1975</v>
      </c>
      <c r="D205" t="s">
        <v>2556</v>
      </c>
    </row>
    <row r="206" spans="1:4" x14ac:dyDescent="0.2">
      <c r="A206" t="s">
        <v>1982</v>
      </c>
      <c r="B206" t="s">
        <v>1972</v>
      </c>
      <c r="C206" t="s">
        <v>1971</v>
      </c>
      <c r="D206" t="s">
        <v>2557</v>
      </c>
    </row>
    <row r="207" spans="1:4" x14ac:dyDescent="0.2">
      <c r="A207" t="s">
        <v>1976</v>
      </c>
      <c r="B207" t="s">
        <v>1972</v>
      </c>
      <c r="C207" t="s">
        <v>1990</v>
      </c>
      <c r="D207" t="s">
        <v>2558</v>
      </c>
    </row>
    <row r="208" spans="1:4" x14ac:dyDescent="0.2">
      <c r="A208" t="s">
        <v>2559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1983</v>
      </c>
      <c r="B211" t="s">
        <v>1972</v>
      </c>
      <c r="C211" t="s">
        <v>1976</v>
      </c>
      <c r="D211" t="s">
        <v>2560</v>
      </c>
    </row>
    <row r="212" spans="1:4" x14ac:dyDescent="0.2">
      <c r="A212" t="s">
        <v>1979</v>
      </c>
      <c r="B212" t="s">
        <v>1972</v>
      </c>
      <c r="C212" t="s">
        <v>1981</v>
      </c>
      <c r="D212" t="s">
        <v>2561</v>
      </c>
    </row>
    <row r="213" spans="1:4" x14ac:dyDescent="0.2">
      <c r="A213" t="s">
        <v>2562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1994</v>
      </c>
      <c r="B216" t="s">
        <v>1972</v>
      </c>
      <c r="C216" t="s">
        <v>1976</v>
      </c>
      <c r="D216" t="s">
        <v>2563</v>
      </c>
    </row>
    <row r="217" spans="1:4" x14ac:dyDescent="0.2">
      <c r="A217" t="s">
        <v>1983</v>
      </c>
      <c r="B217" t="s">
        <v>1972</v>
      </c>
      <c r="C217" t="s">
        <v>1989</v>
      </c>
      <c r="D217" t="s">
        <v>2564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E180-F76B-4D1A-B88E-3AA74C1F1497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5.140625" bestFit="1" customWidth="1"/>
  </cols>
  <sheetData>
    <row r="1" spans="1:4" x14ac:dyDescent="0.2">
      <c r="A1" t="s">
        <v>2220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1979</v>
      </c>
      <c r="B4" t="s">
        <v>1972</v>
      </c>
      <c r="C4" t="s">
        <v>1971</v>
      </c>
      <c r="D4" t="s">
        <v>2222</v>
      </c>
    </row>
    <row r="5" spans="1:4" x14ac:dyDescent="0.2">
      <c r="A5" t="s">
        <v>1983</v>
      </c>
      <c r="B5" t="s">
        <v>1972</v>
      </c>
      <c r="C5" t="s">
        <v>1984</v>
      </c>
      <c r="D5" t="s">
        <v>2223</v>
      </c>
    </row>
    <row r="6" spans="1:4" x14ac:dyDescent="0.2">
      <c r="A6" t="s">
        <v>2000</v>
      </c>
      <c r="B6" t="s">
        <v>1972</v>
      </c>
      <c r="C6" t="s">
        <v>1981</v>
      </c>
      <c r="D6" t="s">
        <v>2224</v>
      </c>
    </row>
    <row r="7" spans="1:4" x14ac:dyDescent="0.2">
      <c r="A7" t="s">
        <v>1998</v>
      </c>
      <c r="B7" t="s">
        <v>1972</v>
      </c>
      <c r="C7" t="s">
        <v>1982</v>
      </c>
      <c r="D7" t="s">
        <v>2225</v>
      </c>
    </row>
    <row r="8" spans="1:4" x14ac:dyDescent="0.2">
      <c r="A8" t="s">
        <v>1980</v>
      </c>
      <c r="B8" t="s">
        <v>1972</v>
      </c>
      <c r="C8" t="s">
        <v>1988</v>
      </c>
      <c r="D8" t="s">
        <v>2226</v>
      </c>
    </row>
    <row r="9" spans="1:4" x14ac:dyDescent="0.2">
      <c r="A9" t="s">
        <v>1987</v>
      </c>
      <c r="B9" t="s">
        <v>1972</v>
      </c>
      <c r="C9" t="s">
        <v>1977</v>
      </c>
      <c r="D9" t="s">
        <v>2227</v>
      </c>
    </row>
    <row r="10" spans="1:4" x14ac:dyDescent="0.2">
      <c r="A10" t="s">
        <v>2228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1988</v>
      </c>
      <c r="B13" t="s">
        <v>1972</v>
      </c>
      <c r="C13" t="s">
        <v>1971</v>
      </c>
      <c r="D13" t="s">
        <v>2229</v>
      </c>
    </row>
    <row r="14" spans="1:4" x14ac:dyDescent="0.2">
      <c r="A14" t="s">
        <v>1984</v>
      </c>
      <c r="B14" t="s">
        <v>1972</v>
      </c>
      <c r="C14" t="s">
        <v>1977</v>
      </c>
      <c r="D14" t="s">
        <v>2230</v>
      </c>
    </row>
    <row r="15" spans="1:4" x14ac:dyDescent="0.2">
      <c r="A15" t="s">
        <v>1994</v>
      </c>
      <c r="B15" t="s">
        <v>1972</v>
      </c>
      <c r="C15" t="s">
        <v>1993</v>
      </c>
      <c r="D15" t="s">
        <v>2231</v>
      </c>
    </row>
    <row r="16" spans="1:4" x14ac:dyDescent="0.2">
      <c r="A16" t="s">
        <v>1978</v>
      </c>
      <c r="B16" t="s">
        <v>1972</v>
      </c>
      <c r="C16" t="s">
        <v>1973</v>
      </c>
      <c r="D16" t="s">
        <v>2232</v>
      </c>
    </row>
    <row r="17" spans="1:4" x14ac:dyDescent="0.2">
      <c r="A17" t="s">
        <v>1980</v>
      </c>
      <c r="B17" t="s">
        <v>1972</v>
      </c>
      <c r="C17" t="s">
        <v>1979</v>
      </c>
      <c r="D17" t="s">
        <v>2233</v>
      </c>
    </row>
    <row r="18" spans="1:4" x14ac:dyDescent="0.2">
      <c r="A18" t="s">
        <v>1991</v>
      </c>
      <c r="B18" t="s">
        <v>1972</v>
      </c>
      <c r="C18" t="s">
        <v>1975</v>
      </c>
      <c r="D18" t="s">
        <v>2234</v>
      </c>
    </row>
    <row r="19" spans="1:4" x14ac:dyDescent="0.2">
      <c r="A19" t="s">
        <v>2235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1971</v>
      </c>
      <c r="B22" t="s">
        <v>1972</v>
      </c>
      <c r="C22" t="s">
        <v>1986</v>
      </c>
      <c r="D22" t="s">
        <v>2236</v>
      </c>
    </row>
    <row r="23" spans="1:4" x14ac:dyDescent="0.2">
      <c r="A23" t="s">
        <v>1975</v>
      </c>
      <c r="B23" t="s">
        <v>1972</v>
      </c>
      <c r="C23" t="s">
        <v>1984</v>
      </c>
      <c r="D23" t="s">
        <v>2237</v>
      </c>
    </row>
    <row r="24" spans="1:4" x14ac:dyDescent="0.2">
      <c r="A24" t="s">
        <v>1998</v>
      </c>
      <c r="B24" t="s">
        <v>1972</v>
      </c>
      <c r="C24" t="s">
        <v>1994</v>
      </c>
      <c r="D24" t="s">
        <v>2238</v>
      </c>
    </row>
    <row r="25" spans="1:4" x14ac:dyDescent="0.2">
      <c r="A25" t="s">
        <v>1979</v>
      </c>
      <c r="B25" t="s">
        <v>1972</v>
      </c>
      <c r="C25" t="s">
        <v>1976</v>
      </c>
      <c r="D25" t="s">
        <v>2239</v>
      </c>
    </row>
    <row r="26" spans="1:4" x14ac:dyDescent="0.2">
      <c r="A26" t="s">
        <v>1993</v>
      </c>
      <c r="B26" t="s">
        <v>1972</v>
      </c>
      <c r="C26" t="s">
        <v>2000</v>
      </c>
      <c r="D26" t="s">
        <v>2240</v>
      </c>
    </row>
    <row r="27" spans="1:4" x14ac:dyDescent="0.2">
      <c r="A27" t="s">
        <v>1977</v>
      </c>
      <c r="B27" t="s">
        <v>1972</v>
      </c>
      <c r="C27" t="s">
        <v>1991</v>
      </c>
      <c r="D27" t="s">
        <v>2241</v>
      </c>
    </row>
    <row r="28" spans="1:4" x14ac:dyDescent="0.2">
      <c r="A28" t="s">
        <v>2242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1996</v>
      </c>
      <c r="B31" t="s">
        <v>1972</v>
      </c>
      <c r="C31" t="s">
        <v>1998</v>
      </c>
      <c r="D31" t="s">
        <v>2243</v>
      </c>
    </row>
    <row r="32" spans="1:4" x14ac:dyDescent="0.2">
      <c r="A32" t="s">
        <v>1984</v>
      </c>
      <c r="B32" t="s">
        <v>1972</v>
      </c>
      <c r="C32" t="s">
        <v>1994</v>
      </c>
      <c r="D32" t="s">
        <v>2244</v>
      </c>
    </row>
    <row r="33" spans="1:4" x14ac:dyDescent="0.2">
      <c r="A33" t="s">
        <v>1976</v>
      </c>
      <c r="B33" t="s">
        <v>1972</v>
      </c>
      <c r="C33" t="s">
        <v>2000</v>
      </c>
      <c r="D33" t="s">
        <v>2245</v>
      </c>
    </row>
    <row r="34" spans="1:4" x14ac:dyDescent="0.2">
      <c r="A34" t="s">
        <v>1977</v>
      </c>
      <c r="B34" t="s">
        <v>1972</v>
      </c>
      <c r="C34" t="s">
        <v>1993</v>
      </c>
      <c r="D34" t="s">
        <v>2246</v>
      </c>
    </row>
    <row r="35" spans="1:4" x14ac:dyDescent="0.2">
      <c r="A35" t="s">
        <v>1975</v>
      </c>
      <c r="B35" t="s">
        <v>1972</v>
      </c>
      <c r="C35" t="s">
        <v>1989</v>
      </c>
      <c r="D35" t="s">
        <v>2247</v>
      </c>
    </row>
    <row r="36" spans="1:4" x14ac:dyDescent="0.2">
      <c r="A36" t="s">
        <v>1991</v>
      </c>
      <c r="B36" t="s">
        <v>1972</v>
      </c>
      <c r="C36" t="s">
        <v>1986</v>
      </c>
      <c r="D36" t="s">
        <v>2248</v>
      </c>
    </row>
    <row r="37" spans="1:4" x14ac:dyDescent="0.2">
      <c r="A37" t="s">
        <v>2249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1977</v>
      </c>
      <c r="B40" t="s">
        <v>1972</v>
      </c>
      <c r="C40" t="s">
        <v>1971</v>
      </c>
      <c r="D40" t="s">
        <v>2250</v>
      </c>
    </row>
    <row r="41" spans="1:4" x14ac:dyDescent="0.2">
      <c r="A41" t="s">
        <v>1983</v>
      </c>
      <c r="B41" t="s">
        <v>1972</v>
      </c>
      <c r="C41" t="s">
        <v>1981</v>
      </c>
      <c r="D41" t="s">
        <v>2251</v>
      </c>
    </row>
    <row r="42" spans="1:4" x14ac:dyDescent="0.2">
      <c r="A42" t="s">
        <v>1990</v>
      </c>
      <c r="B42" t="s">
        <v>1972</v>
      </c>
      <c r="C42" t="s">
        <v>1976</v>
      </c>
      <c r="D42" t="s">
        <v>2252</v>
      </c>
    </row>
    <row r="43" spans="1:4" x14ac:dyDescent="0.2">
      <c r="A43" t="s">
        <v>1987</v>
      </c>
      <c r="B43" t="s">
        <v>1972</v>
      </c>
      <c r="C43" t="s">
        <v>1982</v>
      </c>
      <c r="D43" t="s">
        <v>2253</v>
      </c>
    </row>
    <row r="44" spans="1:4" x14ac:dyDescent="0.2">
      <c r="A44" t="s">
        <v>1979</v>
      </c>
      <c r="B44" t="s">
        <v>1972</v>
      </c>
      <c r="C44" t="s">
        <v>1998</v>
      </c>
      <c r="D44" t="s">
        <v>2254</v>
      </c>
    </row>
    <row r="45" spans="1:4" x14ac:dyDescent="0.2">
      <c r="A45" t="s">
        <v>1980</v>
      </c>
      <c r="B45" t="s">
        <v>1972</v>
      </c>
      <c r="C45" t="s">
        <v>2000</v>
      </c>
      <c r="D45" t="s">
        <v>2255</v>
      </c>
    </row>
    <row r="46" spans="1:4" x14ac:dyDescent="0.2">
      <c r="A46" t="s">
        <v>2256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1971</v>
      </c>
      <c r="B49" t="s">
        <v>1972</v>
      </c>
      <c r="C49" t="s">
        <v>1975</v>
      </c>
      <c r="D49" t="s">
        <v>2257</v>
      </c>
    </row>
    <row r="50" spans="1:4" x14ac:dyDescent="0.2">
      <c r="A50" t="s">
        <v>1994</v>
      </c>
      <c r="B50" t="s">
        <v>1972</v>
      </c>
      <c r="C50" t="s">
        <v>1980</v>
      </c>
      <c r="D50" t="s">
        <v>2258</v>
      </c>
    </row>
    <row r="51" spans="1:4" x14ac:dyDescent="0.2">
      <c r="A51" t="s">
        <v>1976</v>
      </c>
      <c r="B51" t="s">
        <v>1972</v>
      </c>
      <c r="C51" t="s">
        <v>1983</v>
      </c>
      <c r="D51" t="s">
        <v>2259</v>
      </c>
    </row>
    <row r="52" spans="1:4" x14ac:dyDescent="0.2">
      <c r="A52" t="s">
        <v>1993</v>
      </c>
      <c r="B52" t="s">
        <v>1972</v>
      </c>
      <c r="C52" t="s">
        <v>1979</v>
      </c>
      <c r="D52" t="s">
        <v>2260</v>
      </c>
    </row>
    <row r="53" spans="1:4" x14ac:dyDescent="0.2">
      <c r="A53" t="s">
        <v>1998</v>
      </c>
      <c r="B53" t="s">
        <v>1972</v>
      </c>
      <c r="C53" t="s">
        <v>1977</v>
      </c>
      <c r="D53" t="s">
        <v>2261</v>
      </c>
    </row>
    <row r="54" spans="1:4" x14ac:dyDescent="0.2">
      <c r="A54" t="s">
        <v>1978</v>
      </c>
      <c r="B54" t="s">
        <v>1972</v>
      </c>
      <c r="C54" t="s">
        <v>1990</v>
      </c>
      <c r="D54" t="s">
        <v>2262</v>
      </c>
    </row>
    <row r="55" spans="1:4" x14ac:dyDescent="0.2">
      <c r="A55" t="s">
        <v>2263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1993</v>
      </c>
      <c r="B58" t="s">
        <v>1972</v>
      </c>
      <c r="C58" t="s">
        <v>1996</v>
      </c>
      <c r="D58" t="s">
        <v>2264</v>
      </c>
    </row>
    <row r="59" spans="1:4" x14ac:dyDescent="0.2">
      <c r="A59" t="s">
        <v>2000</v>
      </c>
      <c r="B59" t="s">
        <v>1972</v>
      </c>
      <c r="C59" t="s">
        <v>1991</v>
      </c>
      <c r="D59" t="s">
        <v>2265</v>
      </c>
    </row>
    <row r="60" spans="1:4" x14ac:dyDescent="0.2">
      <c r="A60" t="s">
        <v>1994</v>
      </c>
      <c r="B60" t="s">
        <v>1972</v>
      </c>
      <c r="C60" t="s">
        <v>1976</v>
      </c>
      <c r="D60" t="s">
        <v>2266</v>
      </c>
    </row>
    <row r="61" spans="1:4" x14ac:dyDescent="0.2">
      <c r="A61" t="s">
        <v>1973</v>
      </c>
      <c r="B61" t="s">
        <v>1972</v>
      </c>
      <c r="C61" t="s">
        <v>1987</v>
      </c>
      <c r="D61" t="s">
        <v>2267</v>
      </c>
    </row>
    <row r="62" spans="1:4" x14ac:dyDescent="0.2">
      <c r="A62" t="s">
        <v>1989</v>
      </c>
      <c r="B62" t="s">
        <v>1972</v>
      </c>
      <c r="C62" t="s">
        <v>1977</v>
      </c>
      <c r="D62" t="s">
        <v>2268</v>
      </c>
    </row>
    <row r="63" spans="1:4" x14ac:dyDescent="0.2">
      <c r="A63" t="s">
        <v>1980</v>
      </c>
      <c r="B63" t="s">
        <v>1972</v>
      </c>
      <c r="C63" t="s">
        <v>1990</v>
      </c>
      <c r="D63" t="s">
        <v>2269</v>
      </c>
    </row>
    <row r="64" spans="1:4" x14ac:dyDescent="0.2">
      <c r="A64" t="s">
        <v>2270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1971</v>
      </c>
      <c r="B67" t="s">
        <v>1972</v>
      </c>
      <c r="C67" t="s">
        <v>2000</v>
      </c>
      <c r="D67" t="s">
        <v>2271</v>
      </c>
    </row>
    <row r="68" spans="1:4" x14ac:dyDescent="0.2">
      <c r="A68" t="s">
        <v>1977</v>
      </c>
      <c r="B68" t="s">
        <v>1972</v>
      </c>
      <c r="C68" t="s">
        <v>1980</v>
      </c>
      <c r="D68" t="s">
        <v>2272</v>
      </c>
    </row>
    <row r="69" spans="1:4" x14ac:dyDescent="0.2">
      <c r="A69" t="s">
        <v>1993</v>
      </c>
      <c r="B69" t="s">
        <v>1972</v>
      </c>
      <c r="C69" t="s">
        <v>1990</v>
      </c>
      <c r="D69" t="s">
        <v>2273</v>
      </c>
    </row>
    <row r="70" spans="1:4" x14ac:dyDescent="0.2">
      <c r="A70" t="s">
        <v>1973</v>
      </c>
      <c r="B70" t="s">
        <v>1972</v>
      </c>
      <c r="C70" t="s">
        <v>1991</v>
      </c>
      <c r="D70" t="s">
        <v>2274</v>
      </c>
    </row>
    <row r="71" spans="1:4" x14ac:dyDescent="0.2">
      <c r="A71" t="s">
        <v>1989</v>
      </c>
      <c r="B71" t="s">
        <v>1972</v>
      </c>
      <c r="C71" t="s">
        <v>1994</v>
      </c>
      <c r="D71" t="s">
        <v>2275</v>
      </c>
    </row>
    <row r="72" spans="1:4" x14ac:dyDescent="0.2">
      <c r="A72" t="s">
        <v>1975</v>
      </c>
      <c r="B72" t="s">
        <v>1972</v>
      </c>
      <c r="C72" t="s">
        <v>1976</v>
      </c>
      <c r="D72" t="s">
        <v>2276</v>
      </c>
    </row>
    <row r="73" spans="1:4" x14ac:dyDescent="0.2">
      <c r="A73" t="s">
        <v>2277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1996</v>
      </c>
      <c r="B76" t="s">
        <v>1972</v>
      </c>
      <c r="C76" t="s">
        <v>1991</v>
      </c>
      <c r="D76" t="s">
        <v>2278</v>
      </c>
    </row>
    <row r="77" spans="1:4" x14ac:dyDescent="0.2">
      <c r="A77" t="s">
        <v>1977</v>
      </c>
      <c r="B77" t="s">
        <v>1972</v>
      </c>
      <c r="C77" t="s">
        <v>1981</v>
      </c>
      <c r="D77" t="s">
        <v>2279</v>
      </c>
    </row>
    <row r="78" spans="1:4" x14ac:dyDescent="0.2">
      <c r="A78" t="s">
        <v>1993</v>
      </c>
      <c r="B78" t="s">
        <v>1972</v>
      </c>
      <c r="C78" t="s">
        <v>1986</v>
      </c>
      <c r="D78" t="s">
        <v>2280</v>
      </c>
    </row>
    <row r="79" spans="1:4" x14ac:dyDescent="0.2">
      <c r="A79" t="s">
        <v>1973</v>
      </c>
      <c r="B79" t="s">
        <v>1972</v>
      </c>
      <c r="C79" t="s">
        <v>1976</v>
      </c>
      <c r="D79" t="s">
        <v>2281</v>
      </c>
    </row>
    <row r="80" spans="1:4" x14ac:dyDescent="0.2">
      <c r="A80" t="s">
        <v>1989</v>
      </c>
      <c r="B80" t="s">
        <v>1972</v>
      </c>
      <c r="C80" t="s">
        <v>1990</v>
      </c>
      <c r="D80" t="s">
        <v>2282</v>
      </c>
    </row>
    <row r="81" spans="1:4" x14ac:dyDescent="0.2">
      <c r="A81" t="s">
        <v>1975</v>
      </c>
      <c r="B81" t="s">
        <v>1972</v>
      </c>
      <c r="C81" t="s">
        <v>1978</v>
      </c>
      <c r="D81" t="s">
        <v>2283</v>
      </c>
    </row>
    <row r="82" spans="1:4" x14ac:dyDescent="0.2">
      <c r="A82" t="s">
        <v>2284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1994</v>
      </c>
      <c r="B85" t="s">
        <v>1972</v>
      </c>
      <c r="C85" t="s">
        <v>1971</v>
      </c>
      <c r="D85" t="s">
        <v>2285</v>
      </c>
    </row>
    <row r="86" spans="1:4" x14ac:dyDescent="0.2">
      <c r="A86" t="s">
        <v>1976</v>
      </c>
      <c r="B86" t="s">
        <v>1972</v>
      </c>
      <c r="C86" t="s">
        <v>1977</v>
      </c>
      <c r="D86" t="s">
        <v>2286</v>
      </c>
    </row>
    <row r="87" spans="1:4" x14ac:dyDescent="0.2">
      <c r="A87" t="s">
        <v>1983</v>
      </c>
      <c r="B87" t="s">
        <v>1972</v>
      </c>
      <c r="C87" t="s">
        <v>1993</v>
      </c>
      <c r="D87" t="s">
        <v>2287</v>
      </c>
    </row>
    <row r="88" spans="1:4" x14ac:dyDescent="0.2">
      <c r="A88" t="s">
        <v>1990</v>
      </c>
      <c r="B88" t="s">
        <v>1972</v>
      </c>
      <c r="C88" t="s">
        <v>1998</v>
      </c>
      <c r="D88" t="s">
        <v>2288</v>
      </c>
    </row>
    <row r="89" spans="1:4" x14ac:dyDescent="0.2">
      <c r="A89" t="s">
        <v>1978</v>
      </c>
      <c r="B89" t="s">
        <v>1972</v>
      </c>
      <c r="C89" t="s">
        <v>1979</v>
      </c>
      <c r="D89" t="s">
        <v>2289</v>
      </c>
    </row>
    <row r="90" spans="1:4" x14ac:dyDescent="0.2">
      <c r="A90" t="s">
        <v>1980</v>
      </c>
      <c r="B90" t="s">
        <v>1972</v>
      </c>
      <c r="C90" t="s">
        <v>1975</v>
      </c>
      <c r="D90" t="s">
        <v>2290</v>
      </c>
    </row>
    <row r="91" spans="1:4" x14ac:dyDescent="0.2">
      <c r="A91" t="s">
        <v>2291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1984</v>
      </c>
      <c r="B94" t="s">
        <v>1972</v>
      </c>
      <c r="C94" t="s">
        <v>1996</v>
      </c>
      <c r="D94" t="s">
        <v>2292</v>
      </c>
    </row>
    <row r="95" spans="1:4" x14ac:dyDescent="0.2">
      <c r="A95" t="s">
        <v>1978</v>
      </c>
      <c r="B95" t="s">
        <v>1972</v>
      </c>
      <c r="C95" t="s">
        <v>1977</v>
      </c>
      <c r="D95" t="s">
        <v>2293</v>
      </c>
    </row>
    <row r="96" spans="1:4" x14ac:dyDescent="0.2">
      <c r="A96" t="s">
        <v>1986</v>
      </c>
      <c r="B96" t="s">
        <v>1972</v>
      </c>
      <c r="C96" t="s">
        <v>1998</v>
      </c>
      <c r="D96" t="s">
        <v>2294</v>
      </c>
    </row>
    <row r="97" spans="1:4" x14ac:dyDescent="0.2">
      <c r="A97" t="s">
        <v>1976</v>
      </c>
      <c r="B97" t="s">
        <v>1972</v>
      </c>
      <c r="C97" t="s">
        <v>1982</v>
      </c>
      <c r="D97" t="s">
        <v>2295</v>
      </c>
    </row>
    <row r="98" spans="1:4" x14ac:dyDescent="0.2">
      <c r="A98" t="s">
        <v>1991</v>
      </c>
      <c r="B98" t="s">
        <v>1972</v>
      </c>
      <c r="C98" t="s">
        <v>1979</v>
      </c>
      <c r="D98" t="s">
        <v>2296</v>
      </c>
    </row>
    <row r="99" spans="1:4" x14ac:dyDescent="0.2">
      <c r="A99" t="s">
        <v>1994</v>
      </c>
      <c r="B99" t="s">
        <v>1972</v>
      </c>
      <c r="C99" t="s">
        <v>1987</v>
      </c>
      <c r="D99" t="s">
        <v>2297</v>
      </c>
    </row>
    <row r="100" spans="1:4" x14ac:dyDescent="0.2">
      <c r="A100" t="s">
        <v>2298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1971</v>
      </c>
      <c r="B103" t="s">
        <v>1972</v>
      </c>
      <c r="C103" t="s">
        <v>1979</v>
      </c>
      <c r="D103" t="s">
        <v>2299</v>
      </c>
    </row>
    <row r="104" spans="1:4" x14ac:dyDescent="0.2">
      <c r="A104" t="s">
        <v>1990</v>
      </c>
      <c r="B104" t="s">
        <v>1972</v>
      </c>
      <c r="C104" t="s">
        <v>1991</v>
      </c>
      <c r="D104" t="s">
        <v>2300</v>
      </c>
    </row>
    <row r="105" spans="1:4" x14ac:dyDescent="0.2">
      <c r="A105" t="s">
        <v>1994</v>
      </c>
      <c r="B105" t="s">
        <v>1972</v>
      </c>
      <c r="C105" t="s">
        <v>1978</v>
      </c>
      <c r="D105" t="s">
        <v>2301</v>
      </c>
    </row>
    <row r="106" spans="1:4" x14ac:dyDescent="0.2">
      <c r="A106" t="s">
        <v>1993</v>
      </c>
      <c r="B106" t="s">
        <v>1972</v>
      </c>
      <c r="C106" t="s">
        <v>1973</v>
      </c>
      <c r="D106" t="s">
        <v>2302</v>
      </c>
    </row>
    <row r="107" spans="1:4" x14ac:dyDescent="0.2">
      <c r="A107" t="s">
        <v>1988</v>
      </c>
      <c r="B107" t="s">
        <v>1972</v>
      </c>
      <c r="C107" t="s">
        <v>1980</v>
      </c>
      <c r="D107" t="s">
        <v>2303</v>
      </c>
    </row>
    <row r="108" spans="1:4" x14ac:dyDescent="0.2">
      <c r="A108" t="s">
        <v>1977</v>
      </c>
      <c r="B108" t="s">
        <v>1972</v>
      </c>
      <c r="C108" t="s">
        <v>1987</v>
      </c>
      <c r="D108" t="s">
        <v>2304</v>
      </c>
    </row>
    <row r="109" spans="1:4" x14ac:dyDescent="0.2">
      <c r="A109" t="s">
        <v>2305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1996</v>
      </c>
      <c r="B112" t="s">
        <v>1972</v>
      </c>
      <c r="C112" t="s">
        <v>1976</v>
      </c>
      <c r="D112" t="s">
        <v>2306</v>
      </c>
    </row>
    <row r="113" spans="1:4" x14ac:dyDescent="0.2">
      <c r="A113" t="s">
        <v>1977</v>
      </c>
      <c r="B113" t="s">
        <v>1972</v>
      </c>
      <c r="C113" t="s">
        <v>1984</v>
      </c>
      <c r="D113" t="s">
        <v>2307</v>
      </c>
    </row>
    <row r="114" spans="1:4" x14ac:dyDescent="0.2">
      <c r="A114" t="s">
        <v>1982</v>
      </c>
      <c r="B114" t="s">
        <v>1972</v>
      </c>
      <c r="C114" t="s">
        <v>1981</v>
      </c>
      <c r="D114" t="s">
        <v>2308</v>
      </c>
    </row>
    <row r="115" spans="1:4" x14ac:dyDescent="0.2">
      <c r="A115" t="s">
        <v>1998</v>
      </c>
      <c r="B115" t="s">
        <v>1972</v>
      </c>
      <c r="C115" t="s">
        <v>2000</v>
      </c>
      <c r="D115" t="s">
        <v>2309</v>
      </c>
    </row>
    <row r="116" spans="1:4" x14ac:dyDescent="0.2">
      <c r="A116" t="s">
        <v>1979</v>
      </c>
      <c r="B116" t="s">
        <v>1972</v>
      </c>
      <c r="C116" t="s">
        <v>1980</v>
      </c>
      <c r="D116" t="s">
        <v>2310</v>
      </c>
    </row>
    <row r="117" spans="1:4" x14ac:dyDescent="0.2">
      <c r="A117" t="s">
        <v>1987</v>
      </c>
      <c r="B117" t="s">
        <v>1972</v>
      </c>
      <c r="C117" t="s">
        <v>1983</v>
      </c>
      <c r="D117" t="s">
        <v>2311</v>
      </c>
    </row>
    <row r="118" spans="1:4" x14ac:dyDescent="0.2">
      <c r="A118" t="s">
        <v>2312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1986</v>
      </c>
      <c r="B121" t="s">
        <v>1972</v>
      </c>
      <c r="C121" t="s">
        <v>1971</v>
      </c>
      <c r="D121" t="s">
        <v>2313</v>
      </c>
    </row>
    <row r="122" spans="1:4" x14ac:dyDescent="0.2">
      <c r="A122" t="s">
        <v>1990</v>
      </c>
      <c r="B122" t="s">
        <v>1972</v>
      </c>
      <c r="C122" t="s">
        <v>1987</v>
      </c>
      <c r="D122" t="s">
        <v>2314</v>
      </c>
    </row>
    <row r="123" spans="1:4" x14ac:dyDescent="0.2">
      <c r="A123" t="s">
        <v>1981</v>
      </c>
      <c r="B123" t="s">
        <v>1972</v>
      </c>
      <c r="C123" t="s">
        <v>1973</v>
      </c>
      <c r="D123" t="s">
        <v>2315</v>
      </c>
    </row>
    <row r="124" spans="1:4" x14ac:dyDescent="0.2">
      <c r="A124" t="s">
        <v>1988</v>
      </c>
      <c r="B124" t="s">
        <v>1972</v>
      </c>
      <c r="C124" t="s">
        <v>1989</v>
      </c>
      <c r="D124" t="s">
        <v>2316</v>
      </c>
    </row>
    <row r="125" spans="1:4" x14ac:dyDescent="0.2">
      <c r="A125" t="s">
        <v>2000</v>
      </c>
      <c r="B125" t="s">
        <v>1972</v>
      </c>
      <c r="C125" t="s">
        <v>1993</v>
      </c>
      <c r="D125" t="s">
        <v>2317</v>
      </c>
    </row>
    <row r="126" spans="1:4" x14ac:dyDescent="0.2">
      <c r="A126" t="s">
        <v>1991</v>
      </c>
      <c r="B126" t="s">
        <v>1972</v>
      </c>
      <c r="C126" t="s">
        <v>1977</v>
      </c>
      <c r="D126" t="s">
        <v>2318</v>
      </c>
    </row>
    <row r="127" spans="1:4" x14ac:dyDescent="0.2">
      <c r="A127" t="s">
        <v>2319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1996</v>
      </c>
      <c r="B130" t="s">
        <v>1972</v>
      </c>
      <c r="C130" t="s">
        <v>1989</v>
      </c>
      <c r="D130" t="s">
        <v>2320</v>
      </c>
    </row>
    <row r="131" spans="1:4" x14ac:dyDescent="0.2">
      <c r="A131" t="s">
        <v>1990</v>
      </c>
      <c r="B131" t="s">
        <v>1972</v>
      </c>
      <c r="C131" t="s">
        <v>1991</v>
      </c>
      <c r="D131" t="s">
        <v>2321</v>
      </c>
    </row>
    <row r="132" spans="1:4" x14ac:dyDescent="0.2">
      <c r="A132" t="s">
        <v>1981</v>
      </c>
      <c r="B132" t="s">
        <v>1972</v>
      </c>
      <c r="C132" t="s">
        <v>2000</v>
      </c>
      <c r="D132" t="s">
        <v>2322</v>
      </c>
    </row>
    <row r="133" spans="1:4" x14ac:dyDescent="0.2">
      <c r="A133" t="s">
        <v>1982</v>
      </c>
      <c r="B133" t="s">
        <v>1972</v>
      </c>
      <c r="C133" t="s">
        <v>1998</v>
      </c>
      <c r="D133" t="s">
        <v>2323</v>
      </c>
    </row>
    <row r="134" spans="1:4" x14ac:dyDescent="0.2">
      <c r="A134" t="s">
        <v>1976</v>
      </c>
      <c r="B134" t="s">
        <v>1972</v>
      </c>
      <c r="C134" t="s">
        <v>1986</v>
      </c>
      <c r="D134" t="s">
        <v>2324</v>
      </c>
    </row>
    <row r="135" spans="1:4" x14ac:dyDescent="0.2">
      <c r="A135" t="s">
        <v>1977</v>
      </c>
      <c r="B135" t="s">
        <v>1972</v>
      </c>
      <c r="C135" t="s">
        <v>1987</v>
      </c>
      <c r="D135" t="s">
        <v>2325</v>
      </c>
    </row>
    <row r="136" spans="1:4" x14ac:dyDescent="0.2">
      <c r="A136" t="s">
        <v>2326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1971</v>
      </c>
      <c r="B139" t="s">
        <v>1972</v>
      </c>
      <c r="C139" t="s">
        <v>1988</v>
      </c>
      <c r="D139" t="s">
        <v>2327</v>
      </c>
    </row>
    <row r="140" spans="1:4" x14ac:dyDescent="0.2">
      <c r="A140" t="s">
        <v>1977</v>
      </c>
      <c r="B140" t="s">
        <v>1972</v>
      </c>
      <c r="C140" t="s">
        <v>1984</v>
      </c>
      <c r="D140" t="s">
        <v>2328</v>
      </c>
    </row>
    <row r="141" spans="1:4" x14ac:dyDescent="0.2">
      <c r="A141" t="s">
        <v>1982</v>
      </c>
      <c r="B141" t="s">
        <v>1972</v>
      </c>
      <c r="C141" t="s">
        <v>1981</v>
      </c>
      <c r="D141" t="s">
        <v>2329</v>
      </c>
    </row>
    <row r="142" spans="1:4" x14ac:dyDescent="0.2">
      <c r="A142" t="s">
        <v>1973</v>
      </c>
      <c r="B142" t="s">
        <v>1972</v>
      </c>
      <c r="C142" t="s">
        <v>1978</v>
      </c>
      <c r="D142" t="s">
        <v>2330</v>
      </c>
    </row>
    <row r="143" spans="1:4" x14ac:dyDescent="0.2">
      <c r="A143" t="s">
        <v>1979</v>
      </c>
      <c r="B143" t="s">
        <v>1972</v>
      </c>
      <c r="C143" t="s">
        <v>1980</v>
      </c>
      <c r="D143" t="s">
        <v>2331</v>
      </c>
    </row>
    <row r="144" spans="1:4" x14ac:dyDescent="0.2">
      <c r="A144" t="s">
        <v>1987</v>
      </c>
      <c r="B144" t="s">
        <v>1972</v>
      </c>
      <c r="C144" t="s">
        <v>1983</v>
      </c>
      <c r="D144" t="s">
        <v>2332</v>
      </c>
    </row>
    <row r="145" spans="1:4" x14ac:dyDescent="0.2">
      <c r="A145" t="s">
        <v>2333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1986</v>
      </c>
      <c r="B148" t="s">
        <v>1972</v>
      </c>
      <c r="C148" t="s">
        <v>1971</v>
      </c>
      <c r="D148" t="s">
        <v>2334</v>
      </c>
    </row>
    <row r="149" spans="1:4" x14ac:dyDescent="0.2">
      <c r="A149" t="s">
        <v>1990</v>
      </c>
      <c r="B149" t="s">
        <v>1972</v>
      </c>
      <c r="C149" t="s">
        <v>1987</v>
      </c>
      <c r="D149" t="s">
        <v>2335</v>
      </c>
    </row>
    <row r="150" spans="1:4" x14ac:dyDescent="0.2">
      <c r="A150" t="s">
        <v>1981</v>
      </c>
      <c r="B150" t="s">
        <v>1972</v>
      </c>
      <c r="C150" t="s">
        <v>1973</v>
      </c>
      <c r="D150" t="s">
        <v>2336</v>
      </c>
    </row>
    <row r="151" spans="1:4" x14ac:dyDescent="0.2">
      <c r="A151" t="s">
        <v>1976</v>
      </c>
      <c r="B151" t="s">
        <v>1972</v>
      </c>
      <c r="C151" t="s">
        <v>1979</v>
      </c>
      <c r="D151" t="s">
        <v>2337</v>
      </c>
    </row>
    <row r="152" spans="1:4" x14ac:dyDescent="0.2">
      <c r="A152" t="s">
        <v>2000</v>
      </c>
      <c r="B152" t="s">
        <v>1972</v>
      </c>
      <c r="C152" t="s">
        <v>1993</v>
      </c>
      <c r="D152" t="s">
        <v>2338</v>
      </c>
    </row>
    <row r="153" spans="1:4" x14ac:dyDescent="0.2">
      <c r="A153" t="s">
        <v>1991</v>
      </c>
      <c r="B153" t="s">
        <v>1972</v>
      </c>
      <c r="C153" t="s">
        <v>1977</v>
      </c>
      <c r="D153" t="s">
        <v>2339</v>
      </c>
    </row>
    <row r="154" spans="1:4" x14ac:dyDescent="0.2">
      <c r="A154" t="s">
        <v>2340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1973</v>
      </c>
      <c r="B157" t="s">
        <v>1972</v>
      </c>
      <c r="C157" t="s">
        <v>1971</v>
      </c>
      <c r="D157" t="s">
        <v>2341</v>
      </c>
    </row>
    <row r="158" spans="1:4" x14ac:dyDescent="0.2">
      <c r="A158" t="s">
        <v>1981</v>
      </c>
      <c r="B158" t="s">
        <v>1972</v>
      </c>
      <c r="C158" t="s">
        <v>1990</v>
      </c>
      <c r="D158" t="s">
        <v>2342</v>
      </c>
    </row>
    <row r="159" spans="1:4" x14ac:dyDescent="0.2">
      <c r="A159" t="s">
        <v>2000</v>
      </c>
      <c r="B159" t="s">
        <v>1972</v>
      </c>
      <c r="C159" t="s">
        <v>1976</v>
      </c>
      <c r="D159" t="s">
        <v>2343</v>
      </c>
    </row>
    <row r="160" spans="1:4" x14ac:dyDescent="0.2">
      <c r="A160" t="s">
        <v>1993</v>
      </c>
      <c r="B160" t="s">
        <v>1972</v>
      </c>
      <c r="C160" t="s">
        <v>1977</v>
      </c>
      <c r="D160" t="s">
        <v>2344</v>
      </c>
    </row>
    <row r="161" spans="1:4" x14ac:dyDescent="0.2">
      <c r="A161" t="s">
        <v>1989</v>
      </c>
      <c r="B161" t="s">
        <v>1972</v>
      </c>
      <c r="C161" t="s">
        <v>1975</v>
      </c>
      <c r="D161" t="s">
        <v>2345</v>
      </c>
    </row>
    <row r="162" spans="1:4" x14ac:dyDescent="0.2">
      <c r="A162" t="s">
        <v>1986</v>
      </c>
      <c r="B162" t="s">
        <v>1972</v>
      </c>
      <c r="C162" t="s">
        <v>1991</v>
      </c>
      <c r="D162" t="s">
        <v>2346</v>
      </c>
    </row>
    <row r="163" spans="1:4" x14ac:dyDescent="0.2">
      <c r="A163" t="s">
        <v>2347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1971</v>
      </c>
      <c r="B166" t="s">
        <v>1972</v>
      </c>
      <c r="C166" t="s">
        <v>1977</v>
      </c>
      <c r="D166" t="s">
        <v>2348</v>
      </c>
    </row>
    <row r="167" spans="1:4" x14ac:dyDescent="0.2">
      <c r="A167" t="s">
        <v>1981</v>
      </c>
      <c r="B167" t="s">
        <v>1972</v>
      </c>
      <c r="C167" t="s">
        <v>1983</v>
      </c>
      <c r="D167" t="s">
        <v>2349</v>
      </c>
    </row>
    <row r="168" spans="1:4" x14ac:dyDescent="0.2">
      <c r="A168" t="s">
        <v>1988</v>
      </c>
      <c r="B168" t="s">
        <v>1972</v>
      </c>
      <c r="C168" t="s">
        <v>1984</v>
      </c>
      <c r="D168" t="s">
        <v>2350</v>
      </c>
    </row>
    <row r="169" spans="1:4" x14ac:dyDescent="0.2">
      <c r="A169" t="s">
        <v>1982</v>
      </c>
      <c r="B169" t="s">
        <v>1972</v>
      </c>
      <c r="C169" t="s">
        <v>1987</v>
      </c>
      <c r="D169" t="s">
        <v>2351</v>
      </c>
    </row>
    <row r="170" spans="1:4" x14ac:dyDescent="0.2">
      <c r="A170" t="s">
        <v>1998</v>
      </c>
      <c r="B170" t="s">
        <v>1972</v>
      </c>
      <c r="C170" t="s">
        <v>1979</v>
      </c>
      <c r="D170" t="s">
        <v>2352</v>
      </c>
    </row>
    <row r="171" spans="1:4" x14ac:dyDescent="0.2">
      <c r="A171" t="s">
        <v>2000</v>
      </c>
      <c r="B171" t="s">
        <v>1972</v>
      </c>
      <c r="C171" t="s">
        <v>1980</v>
      </c>
      <c r="D171" t="s">
        <v>2353</v>
      </c>
    </row>
    <row r="172" spans="1:4" x14ac:dyDescent="0.2">
      <c r="A172" t="s">
        <v>2354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1987</v>
      </c>
      <c r="B175" t="s">
        <v>1972</v>
      </c>
      <c r="C175" t="s">
        <v>1996</v>
      </c>
      <c r="D175" t="s">
        <v>2355</v>
      </c>
    </row>
    <row r="176" spans="1:4" x14ac:dyDescent="0.2">
      <c r="A176" t="s">
        <v>1986</v>
      </c>
      <c r="B176" t="s">
        <v>1972</v>
      </c>
      <c r="C176" t="s">
        <v>1981</v>
      </c>
      <c r="D176" t="s">
        <v>2356</v>
      </c>
    </row>
    <row r="177" spans="1:4" x14ac:dyDescent="0.2">
      <c r="A177" t="s">
        <v>1983</v>
      </c>
      <c r="B177" t="s">
        <v>1972</v>
      </c>
      <c r="C177" t="s">
        <v>1976</v>
      </c>
      <c r="D177" t="s">
        <v>2357</v>
      </c>
    </row>
    <row r="178" spans="1:4" x14ac:dyDescent="0.2">
      <c r="A178" t="s">
        <v>1989</v>
      </c>
      <c r="B178" t="s">
        <v>1972</v>
      </c>
      <c r="C178" t="s">
        <v>1982</v>
      </c>
      <c r="D178" t="s">
        <v>2358</v>
      </c>
    </row>
    <row r="179" spans="1:4" x14ac:dyDescent="0.2">
      <c r="A179" t="s">
        <v>1977</v>
      </c>
      <c r="B179" t="s">
        <v>1972</v>
      </c>
      <c r="C179" t="s">
        <v>1998</v>
      </c>
      <c r="D179" t="s">
        <v>2359</v>
      </c>
    </row>
    <row r="180" spans="1:4" x14ac:dyDescent="0.2">
      <c r="A180" t="s">
        <v>1984</v>
      </c>
      <c r="B180" t="s">
        <v>1972</v>
      </c>
      <c r="C180" t="s">
        <v>2000</v>
      </c>
      <c r="D180" t="s">
        <v>2360</v>
      </c>
    </row>
    <row r="181" spans="1:4" x14ac:dyDescent="0.2">
      <c r="A181" t="s">
        <v>2361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1971</v>
      </c>
      <c r="B184" t="s">
        <v>1972</v>
      </c>
      <c r="C184" t="s">
        <v>1982</v>
      </c>
      <c r="D184" t="s">
        <v>2362</v>
      </c>
    </row>
    <row r="185" spans="1:4" x14ac:dyDescent="0.2">
      <c r="A185" t="s">
        <v>1991</v>
      </c>
      <c r="B185" t="s">
        <v>1972</v>
      </c>
      <c r="C185" t="s">
        <v>2000</v>
      </c>
      <c r="D185" t="s">
        <v>2363</v>
      </c>
    </row>
    <row r="186" spans="1:4" x14ac:dyDescent="0.2">
      <c r="A186" t="s">
        <v>1988</v>
      </c>
      <c r="B186" t="s">
        <v>1972</v>
      </c>
      <c r="C186" t="s">
        <v>1981</v>
      </c>
      <c r="D186" t="s">
        <v>2364</v>
      </c>
    </row>
    <row r="187" spans="1:4" x14ac:dyDescent="0.2">
      <c r="A187" t="s">
        <v>1987</v>
      </c>
      <c r="B187" t="s">
        <v>1972</v>
      </c>
      <c r="C187" t="s">
        <v>1973</v>
      </c>
      <c r="D187" t="s">
        <v>2365</v>
      </c>
    </row>
    <row r="188" spans="1:4" x14ac:dyDescent="0.2">
      <c r="A188" t="s">
        <v>1977</v>
      </c>
      <c r="B188" t="s">
        <v>1972</v>
      </c>
      <c r="C188" t="s">
        <v>1989</v>
      </c>
      <c r="D188" t="s">
        <v>2366</v>
      </c>
    </row>
    <row r="189" spans="1:4" x14ac:dyDescent="0.2">
      <c r="A189" t="s">
        <v>1990</v>
      </c>
      <c r="B189" t="s">
        <v>1972</v>
      </c>
      <c r="C189" t="s">
        <v>1980</v>
      </c>
      <c r="D189" t="s">
        <v>2367</v>
      </c>
    </row>
    <row r="190" spans="1:4" x14ac:dyDescent="0.2">
      <c r="A190" t="s">
        <v>2368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2000</v>
      </c>
      <c r="B193" t="s">
        <v>1972</v>
      </c>
      <c r="C193" t="s">
        <v>1971</v>
      </c>
      <c r="D193" t="s">
        <v>2369</v>
      </c>
    </row>
    <row r="194" spans="1:4" x14ac:dyDescent="0.2">
      <c r="A194" t="s">
        <v>1986</v>
      </c>
      <c r="B194" t="s">
        <v>1972</v>
      </c>
      <c r="C194" t="s">
        <v>1997</v>
      </c>
      <c r="D194" t="s">
        <v>2370</v>
      </c>
    </row>
    <row r="195" spans="1:4" x14ac:dyDescent="0.2">
      <c r="A195" t="s">
        <v>1984</v>
      </c>
      <c r="B195" t="s">
        <v>1972</v>
      </c>
      <c r="C195" t="s">
        <v>1982</v>
      </c>
      <c r="D195" t="s">
        <v>2371</v>
      </c>
    </row>
    <row r="196" spans="1:4" x14ac:dyDescent="0.2">
      <c r="A196" t="s">
        <v>1991</v>
      </c>
      <c r="B196" t="s">
        <v>1972</v>
      </c>
      <c r="C196" t="s">
        <v>1973</v>
      </c>
      <c r="D196" t="s">
        <v>2372</v>
      </c>
    </row>
    <row r="197" spans="1:4" x14ac:dyDescent="0.2">
      <c r="A197" t="s">
        <v>1981</v>
      </c>
      <c r="B197" t="s">
        <v>1972</v>
      </c>
      <c r="C197" t="s">
        <v>1979</v>
      </c>
      <c r="D197" t="s">
        <v>2373</v>
      </c>
    </row>
    <row r="198" spans="1:4" x14ac:dyDescent="0.2">
      <c r="A198" t="s">
        <v>1976</v>
      </c>
      <c r="B198" t="s">
        <v>1972</v>
      </c>
      <c r="C198" t="s">
        <v>1975</v>
      </c>
      <c r="D198" t="s">
        <v>2374</v>
      </c>
    </row>
    <row r="199" spans="1:4" x14ac:dyDescent="0.2">
      <c r="A199" t="s">
        <v>2375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1983</v>
      </c>
      <c r="B202" t="s">
        <v>1972</v>
      </c>
      <c r="C202" t="s">
        <v>1971</v>
      </c>
      <c r="D202" t="s">
        <v>2376</v>
      </c>
    </row>
    <row r="203" spans="1:4" x14ac:dyDescent="0.2">
      <c r="A203" t="s">
        <v>1981</v>
      </c>
      <c r="B203" t="s">
        <v>1972</v>
      </c>
      <c r="C203" t="s">
        <v>1977</v>
      </c>
      <c r="D203" t="s">
        <v>2377</v>
      </c>
    </row>
    <row r="204" spans="1:4" x14ac:dyDescent="0.2">
      <c r="A204" t="s">
        <v>1980</v>
      </c>
      <c r="B204" t="s">
        <v>1972</v>
      </c>
      <c r="C204" t="s">
        <v>1982</v>
      </c>
      <c r="D204" t="s">
        <v>2378</v>
      </c>
    </row>
    <row r="205" spans="1:4" x14ac:dyDescent="0.2">
      <c r="A205" t="s">
        <v>1976</v>
      </c>
      <c r="B205" t="s">
        <v>1972</v>
      </c>
      <c r="C205" t="s">
        <v>1973</v>
      </c>
      <c r="D205" t="s">
        <v>2379</v>
      </c>
    </row>
    <row r="206" spans="1:4" x14ac:dyDescent="0.2">
      <c r="A206" t="s">
        <v>1984</v>
      </c>
      <c r="B206" t="s">
        <v>1972</v>
      </c>
      <c r="C206" t="s">
        <v>1979</v>
      </c>
      <c r="D206" t="s">
        <v>2380</v>
      </c>
    </row>
    <row r="207" spans="1:4" x14ac:dyDescent="0.2">
      <c r="A207" t="s">
        <v>1978</v>
      </c>
      <c r="B207" t="s">
        <v>1972</v>
      </c>
      <c r="C207" t="s">
        <v>1975</v>
      </c>
      <c r="D207" t="s">
        <v>2381</v>
      </c>
    </row>
    <row r="208" spans="1:4" x14ac:dyDescent="0.2">
      <c r="A208" t="s">
        <v>2382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1983</v>
      </c>
      <c r="B211" t="s">
        <v>1972</v>
      </c>
      <c r="C211" t="s">
        <v>1971</v>
      </c>
      <c r="D211" t="s">
        <v>2390</v>
      </c>
    </row>
    <row r="212" spans="1:4" x14ac:dyDescent="0.2">
      <c r="A212" t="s">
        <v>1976</v>
      </c>
      <c r="B212" t="s">
        <v>1972</v>
      </c>
      <c r="C212" t="s">
        <v>1994</v>
      </c>
      <c r="D212" t="s">
        <v>2391</v>
      </c>
    </row>
    <row r="213" spans="1:4" x14ac:dyDescent="0.2">
      <c r="A213" t="s">
        <v>2383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1976</v>
      </c>
      <c r="B216" t="s">
        <v>1972</v>
      </c>
      <c r="C216" t="s">
        <v>1996</v>
      </c>
      <c r="D216" t="s">
        <v>2392</v>
      </c>
    </row>
    <row r="217" spans="1:4" x14ac:dyDescent="0.2">
      <c r="A217" t="s">
        <v>1991</v>
      </c>
      <c r="B217" t="s">
        <v>1972</v>
      </c>
      <c r="C217" t="s">
        <v>1994</v>
      </c>
      <c r="D217" t="s">
        <v>2393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B74B-BEE0-47CC-A5E0-48ADF6767864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2029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2033</v>
      </c>
      <c r="B4" t="s">
        <v>1972</v>
      </c>
      <c r="C4" t="s">
        <v>2034</v>
      </c>
      <c r="D4" t="s">
        <v>2035</v>
      </c>
    </row>
    <row r="5" spans="1:4" x14ac:dyDescent="0.2">
      <c r="A5" t="s">
        <v>2036</v>
      </c>
      <c r="B5" t="s">
        <v>1972</v>
      </c>
      <c r="C5" t="s">
        <v>2037</v>
      </c>
      <c r="D5" t="s">
        <v>2038</v>
      </c>
    </row>
    <row r="6" spans="1:4" x14ac:dyDescent="0.2">
      <c r="A6" t="s">
        <v>2027</v>
      </c>
      <c r="B6" t="s">
        <v>1972</v>
      </c>
      <c r="C6" t="s">
        <v>2039</v>
      </c>
      <c r="D6" t="s">
        <v>2040</v>
      </c>
    </row>
    <row r="7" spans="1:4" x14ac:dyDescent="0.2">
      <c r="A7" t="s">
        <v>2026</v>
      </c>
      <c r="B7" t="s">
        <v>1972</v>
      </c>
      <c r="C7" t="s">
        <v>2041</v>
      </c>
      <c r="D7" t="s">
        <v>2042</v>
      </c>
    </row>
    <row r="8" spans="1:4" x14ac:dyDescent="0.2">
      <c r="A8" t="s">
        <v>2025</v>
      </c>
      <c r="B8" t="s">
        <v>1972</v>
      </c>
      <c r="C8" t="s">
        <v>2043</v>
      </c>
      <c r="D8" t="s">
        <v>2044</v>
      </c>
    </row>
    <row r="9" spans="1:4" x14ac:dyDescent="0.2">
      <c r="A9" t="s">
        <v>2045</v>
      </c>
      <c r="B9" t="s">
        <v>1972</v>
      </c>
      <c r="C9" t="s">
        <v>2046</v>
      </c>
      <c r="D9" t="s">
        <v>2047</v>
      </c>
    </row>
    <row r="10" spans="1:4" x14ac:dyDescent="0.2">
      <c r="A10" t="s">
        <v>2048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2043</v>
      </c>
      <c r="B13" t="s">
        <v>1972</v>
      </c>
      <c r="C13" t="s">
        <v>2049</v>
      </c>
      <c r="D13" t="s">
        <v>2050</v>
      </c>
    </row>
    <row r="14" spans="1:4" x14ac:dyDescent="0.2">
      <c r="A14" t="s">
        <v>2051</v>
      </c>
      <c r="B14" t="s">
        <v>1972</v>
      </c>
      <c r="C14" t="s">
        <v>2045</v>
      </c>
      <c r="D14" t="s">
        <v>2052</v>
      </c>
    </row>
    <row r="15" spans="1:4" x14ac:dyDescent="0.2">
      <c r="A15" t="s">
        <v>2026</v>
      </c>
      <c r="B15" t="s">
        <v>1972</v>
      </c>
      <c r="C15" t="s">
        <v>2037</v>
      </c>
      <c r="D15" t="s">
        <v>2053</v>
      </c>
    </row>
    <row r="16" spans="1:4" x14ac:dyDescent="0.2">
      <c r="A16" t="s">
        <v>2025</v>
      </c>
      <c r="B16" t="s">
        <v>1972</v>
      </c>
      <c r="C16" t="s">
        <v>2054</v>
      </c>
      <c r="D16" t="s">
        <v>2055</v>
      </c>
    </row>
    <row r="17" spans="1:4" x14ac:dyDescent="0.2">
      <c r="A17" t="s">
        <v>2056</v>
      </c>
      <c r="B17" t="s">
        <v>1972</v>
      </c>
      <c r="C17" t="s">
        <v>2039</v>
      </c>
      <c r="D17" t="s">
        <v>2057</v>
      </c>
    </row>
    <row r="18" spans="1:4" x14ac:dyDescent="0.2">
      <c r="A18" t="s">
        <v>2058</v>
      </c>
      <c r="B18" t="s">
        <v>1972</v>
      </c>
      <c r="C18" t="s">
        <v>2059</v>
      </c>
      <c r="D18" t="s">
        <v>2060</v>
      </c>
    </row>
    <row r="19" spans="1:4" x14ac:dyDescent="0.2">
      <c r="A19" t="s">
        <v>2061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2049</v>
      </c>
      <c r="B22" t="s">
        <v>1972</v>
      </c>
      <c r="C22" t="s">
        <v>2036</v>
      </c>
      <c r="D22" t="s">
        <v>2062</v>
      </c>
    </row>
    <row r="23" spans="1:4" x14ac:dyDescent="0.2">
      <c r="A23" t="s">
        <v>2039</v>
      </c>
      <c r="B23" t="s">
        <v>1972</v>
      </c>
      <c r="C23" t="s">
        <v>2025</v>
      </c>
      <c r="D23" t="s">
        <v>2063</v>
      </c>
    </row>
    <row r="24" spans="1:4" x14ac:dyDescent="0.2">
      <c r="A24" t="s">
        <v>2064</v>
      </c>
      <c r="B24" t="s">
        <v>1972</v>
      </c>
      <c r="C24" t="s">
        <v>2041</v>
      </c>
      <c r="D24" t="s">
        <v>2065</v>
      </c>
    </row>
    <row r="25" spans="1:4" x14ac:dyDescent="0.2">
      <c r="A25" t="s">
        <v>2027</v>
      </c>
      <c r="B25" t="s">
        <v>1972</v>
      </c>
      <c r="C25" t="s">
        <v>2043</v>
      </c>
      <c r="D25" t="s">
        <v>2066</v>
      </c>
    </row>
    <row r="26" spans="1:4" x14ac:dyDescent="0.2">
      <c r="A26" t="s">
        <v>2037</v>
      </c>
      <c r="B26" t="s">
        <v>1972</v>
      </c>
      <c r="C26" t="s">
        <v>2054</v>
      </c>
      <c r="D26" t="s">
        <v>2067</v>
      </c>
    </row>
    <row r="27" spans="1:4" x14ac:dyDescent="0.2">
      <c r="A27" t="s">
        <v>2056</v>
      </c>
      <c r="B27" t="s">
        <v>1972</v>
      </c>
      <c r="C27" t="s">
        <v>2026</v>
      </c>
      <c r="D27" t="s">
        <v>2068</v>
      </c>
    </row>
    <row r="28" spans="1:4" x14ac:dyDescent="0.2">
      <c r="A28" t="s">
        <v>2069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2070</v>
      </c>
      <c r="B31" t="s">
        <v>1972</v>
      </c>
      <c r="C31" t="s">
        <v>2049</v>
      </c>
      <c r="D31" t="s">
        <v>2071</v>
      </c>
    </row>
    <row r="32" spans="1:4" x14ac:dyDescent="0.2">
      <c r="A32" t="s">
        <v>2054</v>
      </c>
      <c r="B32" t="s">
        <v>1972</v>
      </c>
      <c r="C32" t="s">
        <v>2059</v>
      </c>
      <c r="D32" t="s">
        <v>2072</v>
      </c>
    </row>
    <row r="33" spans="1:4" x14ac:dyDescent="0.2">
      <c r="A33" t="s">
        <v>2046</v>
      </c>
      <c r="B33" t="s">
        <v>1972</v>
      </c>
      <c r="C33" t="s">
        <v>2027</v>
      </c>
      <c r="D33" t="s">
        <v>2073</v>
      </c>
    </row>
    <row r="34" spans="1:4" x14ac:dyDescent="0.2">
      <c r="A34" t="s">
        <v>2041</v>
      </c>
      <c r="B34" t="s">
        <v>1972</v>
      </c>
      <c r="C34" t="s">
        <v>2043</v>
      </c>
      <c r="D34" t="s">
        <v>2074</v>
      </c>
    </row>
    <row r="35" spans="1:4" x14ac:dyDescent="0.2">
      <c r="A35" t="s">
        <v>2025</v>
      </c>
      <c r="B35" t="s">
        <v>1972</v>
      </c>
      <c r="C35" t="s">
        <v>2026</v>
      </c>
      <c r="D35" t="s">
        <v>2075</v>
      </c>
    </row>
    <row r="36" spans="1:4" x14ac:dyDescent="0.2">
      <c r="A36" t="s">
        <v>2076</v>
      </c>
      <c r="B36" t="s">
        <v>1972</v>
      </c>
      <c r="C36" t="s">
        <v>2064</v>
      </c>
      <c r="D36" t="s">
        <v>2077</v>
      </c>
    </row>
    <row r="37" spans="1:4" x14ac:dyDescent="0.2">
      <c r="A37" t="s">
        <v>2078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2054</v>
      </c>
      <c r="B40" t="s">
        <v>1972</v>
      </c>
      <c r="C40" t="s">
        <v>2049</v>
      </c>
      <c r="D40" t="s">
        <v>2079</v>
      </c>
    </row>
    <row r="41" spans="1:4" x14ac:dyDescent="0.2">
      <c r="A41" t="s">
        <v>2037</v>
      </c>
      <c r="B41" t="s">
        <v>1972</v>
      </c>
      <c r="C41" t="s">
        <v>2036</v>
      </c>
      <c r="D41" t="s">
        <v>2080</v>
      </c>
    </row>
    <row r="42" spans="1:4" x14ac:dyDescent="0.2">
      <c r="A42" t="s">
        <v>2076</v>
      </c>
      <c r="B42" t="s">
        <v>1972</v>
      </c>
      <c r="C42" t="s">
        <v>2051</v>
      </c>
      <c r="D42" t="s">
        <v>2081</v>
      </c>
    </row>
    <row r="43" spans="1:4" x14ac:dyDescent="0.2">
      <c r="A43" t="s">
        <v>2043</v>
      </c>
      <c r="B43" t="s">
        <v>1972</v>
      </c>
      <c r="C43" t="s">
        <v>2082</v>
      </c>
      <c r="D43" t="s">
        <v>2083</v>
      </c>
    </row>
    <row r="44" spans="1:4" x14ac:dyDescent="0.2">
      <c r="A44" t="s">
        <v>2058</v>
      </c>
      <c r="B44" t="s">
        <v>1972</v>
      </c>
      <c r="C44" t="s">
        <v>2025</v>
      </c>
      <c r="D44" t="s">
        <v>2084</v>
      </c>
    </row>
    <row r="45" spans="1:4" x14ac:dyDescent="0.2">
      <c r="A45" t="s">
        <v>2056</v>
      </c>
      <c r="B45" t="s">
        <v>1972</v>
      </c>
      <c r="C45" t="s">
        <v>2064</v>
      </c>
      <c r="D45" t="s">
        <v>2085</v>
      </c>
    </row>
    <row r="46" spans="1:4" x14ac:dyDescent="0.2">
      <c r="A46" t="s">
        <v>2086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2033</v>
      </c>
      <c r="B49" t="s">
        <v>1972</v>
      </c>
      <c r="C49" t="s">
        <v>2076</v>
      </c>
      <c r="D49" t="s">
        <v>2087</v>
      </c>
    </row>
    <row r="50" spans="1:4" x14ac:dyDescent="0.2">
      <c r="A50" t="s">
        <v>2034</v>
      </c>
      <c r="B50" t="s">
        <v>1972</v>
      </c>
      <c r="C50" t="s">
        <v>2051</v>
      </c>
      <c r="D50" t="s">
        <v>2088</v>
      </c>
    </row>
    <row r="51" spans="1:4" x14ac:dyDescent="0.2">
      <c r="A51" t="s">
        <v>2043</v>
      </c>
      <c r="B51" t="s">
        <v>1972</v>
      </c>
      <c r="C51" t="s">
        <v>2025</v>
      </c>
      <c r="D51" t="s">
        <v>2089</v>
      </c>
    </row>
    <row r="52" spans="1:4" x14ac:dyDescent="0.2">
      <c r="A52" t="s">
        <v>2036</v>
      </c>
      <c r="B52" t="s">
        <v>1972</v>
      </c>
      <c r="C52" t="s">
        <v>2056</v>
      </c>
      <c r="D52" t="s">
        <v>2090</v>
      </c>
    </row>
    <row r="53" spans="1:4" x14ac:dyDescent="0.2">
      <c r="A53" t="s">
        <v>2041</v>
      </c>
      <c r="B53" t="s">
        <v>1972</v>
      </c>
      <c r="C53" t="s">
        <v>2026</v>
      </c>
      <c r="D53" t="s">
        <v>2091</v>
      </c>
    </row>
    <row r="54" spans="1:4" x14ac:dyDescent="0.2">
      <c r="A54" t="s">
        <v>2037</v>
      </c>
      <c r="B54" t="s">
        <v>1972</v>
      </c>
      <c r="C54" t="s">
        <v>2064</v>
      </c>
      <c r="D54" t="s">
        <v>2092</v>
      </c>
    </row>
    <row r="55" spans="1:4" x14ac:dyDescent="0.2">
      <c r="A55" t="s">
        <v>2093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2033</v>
      </c>
      <c r="B58" t="s">
        <v>1972</v>
      </c>
      <c r="C58" t="s">
        <v>2025</v>
      </c>
      <c r="D58" t="s">
        <v>2094</v>
      </c>
    </row>
    <row r="59" spans="1:4" x14ac:dyDescent="0.2">
      <c r="A59" t="s">
        <v>2054</v>
      </c>
      <c r="B59" t="s">
        <v>1972</v>
      </c>
      <c r="C59" t="s">
        <v>2095</v>
      </c>
      <c r="D59" t="s">
        <v>2096</v>
      </c>
    </row>
    <row r="60" spans="1:4" x14ac:dyDescent="0.2">
      <c r="A60" t="s">
        <v>2064</v>
      </c>
      <c r="B60" t="s">
        <v>1972</v>
      </c>
      <c r="C60" t="s">
        <v>2027</v>
      </c>
      <c r="D60" t="s">
        <v>2097</v>
      </c>
    </row>
    <row r="61" spans="1:4" x14ac:dyDescent="0.2">
      <c r="A61" t="s">
        <v>2059</v>
      </c>
      <c r="B61" t="s">
        <v>1972</v>
      </c>
      <c r="C61" t="s">
        <v>2026</v>
      </c>
      <c r="D61" t="s">
        <v>2098</v>
      </c>
    </row>
    <row r="62" spans="1:4" x14ac:dyDescent="0.2">
      <c r="A62" t="s">
        <v>2039</v>
      </c>
      <c r="B62" t="s">
        <v>1972</v>
      </c>
      <c r="C62" t="s">
        <v>2056</v>
      </c>
      <c r="D62" t="s">
        <v>2099</v>
      </c>
    </row>
    <row r="63" spans="1:4" x14ac:dyDescent="0.2">
      <c r="A63" t="s">
        <v>2070</v>
      </c>
      <c r="B63" t="s">
        <v>1972</v>
      </c>
      <c r="C63" t="s">
        <v>2041</v>
      </c>
      <c r="D63" t="s">
        <v>2100</v>
      </c>
    </row>
    <row r="64" spans="1:4" x14ac:dyDescent="0.2">
      <c r="A64" t="s">
        <v>2101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2059</v>
      </c>
      <c r="B67" t="s">
        <v>1972</v>
      </c>
      <c r="C67" t="s">
        <v>2033</v>
      </c>
      <c r="D67" t="s">
        <v>2102</v>
      </c>
    </row>
    <row r="68" spans="1:4" x14ac:dyDescent="0.2">
      <c r="A68" t="s">
        <v>2054</v>
      </c>
      <c r="B68" t="s">
        <v>1972</v>
      </c>
      <c r="C68" t="s">
        <v>2037</v>
      </c>
      <c r="D68" t="s">
        <v>2103</v>
      </c>
    </row>
    <row r="69" spans="1:4" x14ac:dyDescent="0.2">
      <c r="A69" t="s">
        <v>2027</v>
      </c>
      <c r="B69" t="s">
        <v>1972</v>
      </c>
      <c r="C69" t="s">
        <v>2046</v>
      </c>
      <c r="D69" t="s">
        <v>2104</v>
      </c>
    </row>
    <row r="70" spans="1:4" x14ac:dyDescent="0.2">
      <c r="A70" t="s">
        <v>2095</v>
      </c>
      <c r="B70" t="s">
        <v>1972</v>
      </c>
      <c r="C70" t="s">
        <v>2058</v>
      </c>
      <c r="D70" t="s">
        <v>2105</v>
      </c>
    </row>
    <row r="71" spans="1:4" x14ac:dyDescent="0.2">
      <c r="A71" t="s">
        <v>2026</v>
      </c>
      <c r="B71" t="s">
        <v>1972</v>
      </c>
      <c r="C71" t="s">
        <v>2025</v>
      </c>
      <c r="D71" t="s">
        <v>2106</v>
      </c>
    </row>
    <row r="72" spans="1:4" x14ac:dyDescent="0.2">
      <c r="A72" t="s">
        <v>2045</v>
      </c>
      <c r="B72" t="s">
        <v>1972</v>
      </c>
      <c r="C72" t="s">
        <v>2039</v>
      </c>
      <c r="D72" t="s">
        <v>2107</v>
      </c>
    </row>
    <row r="73" spans="1:4" x14ac:dyDescent="0.2">
      <c r="A73" t="s">
        <v>2108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2033</v>
      </c>
      <c r="B76" t="s">
        <v>1972</v>
      </c>
      <c r="C76" t="s">
        <v>2037</v>
      </c>
      <c r="D76" t="s">
        <v>2109</v>
      </c>
    </row>
    <row r="77" spans="1:4" x14ac:dyDescent="0.2">
      <c r="A77" t="s">
        <v>2095</v>
      </c>
      <c r="B77" t="s">
        <v>1972</v>
      </c>
      <c r="C77" t="s">
        <v>2039</v>
      </c>
      <c r="D77" t="s">
        <v>2110</v>
      </c>
    </row>
    <row r="78" spans="1:4" x14ac:dyDescent="0.2">
      <c r="A78" t="s">
        <v>2082</v>
      </c>
      <c r="B78" t="s">
        <v>1972</v>
      </c>
      <c r="C78" t="s">
        <v>2064</v>
      </c>
      <c r="D78" t="s">
        <v>2111</v>
      </c>
    </row>
    <row r="79" spans="1:4" x14ac:dyDescent="0.2">
      <c r="A79" t="s">
        <v>2025</v>
      </c>
      <c r="B79" t="s">
        <v>1972</v>
      </c>
      <c r="C79" t="s">
        <v>2051</v>
      </c>
      <c r="D79" t="s">
        <v>2112</v>
      </c>
    </row>
    <row r="80" spans="1:4" x14ac:dyDescent="0.2">
      <c r="A80" t="s">
        <v>2059</v>
      </c>
      <c r="B80" t="s">
        <v>1972</v>
      </c>
      <c r="C80" t="s">
        <v>2054</v>
      </c>
      <c r="D80" t="s">
        <v>2113</v>
      </c>
    </row>
    <row r="81" spans="1:4" x14ac:dyDescent="0.2">
      <c r="A81" t="s">
        <v>2058</v>
      </c>
      <c r="B81" t="s">
        <v>1972</v>
      </c>
      <c r="C81" t="s">
        <v>2056</v>
      </c>
      <c r="D81" t="s">
        <v>2114</v>
      </c>
    </row>
    <row r="82" spans="1:4" x14ac:dyDescent="0.2">
      <c r="A82" t="s">
        <v>2115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2051</v>
      </c>
      <c r="B85" t="s">
        <v>1972</v>
      </c>
      <c r="C85" t="s">
        <v>2049</v>
      </c>
      <c r="D85" t="s">
        <v>2116</v>
      </c>
    </row>
    <row r="86" spans="1:4" x14ac:dyDescent="0.2">
      <c r="A86" t="s">
        <v>2076</v>
      </c>
      <c r="B86" t="s">
        <v>1972</v>
      </c>
      <c r="C86" t="s">
        <v>2054</v>
      </c>
      <c r="D86" t="s">
        <v>2117</v>
      </c>
    </row>
    <row r="87" spans="1:4" x14ac:dyDescent="0.2">
      <c r="A87" t="s">
        <v>2118</v>
      </c>
      <c r="B87" t="s">
        <v>1972</v>
      </c>
      <c r="C87" t="s">
        <v>2041</v>
      </c>
      <c r="D87" t="s">
        <v>2119</v>
      </c>
    </row>
    <row r="88" spans="1:4" x14ac:dyDescent="0.2">
      <c r="A88" t="s">
        <v>2064</v>
      </c>
      <c r="B88" t="s">
        <v>1972</v>
      </c>
      <c r="C88" t="s">
        <v>2059</v>
      </c>
      <c r="D88" t="s">
        <v>2120</v>
      </c>
    </row>
    <row r="89" spans="1:4" x14ac:dyDescent="0.2">
      <c r="A89" t="s">
        <v>2026</v>
      </c>
      <c r="B89" t="s">
        <v>1972</v>
      </c>
      <c r="C89" t="s">
        <v>2095</v>
      </c>
      <c r="D89" t="s">
        <v>2121</v>
      </c>
    </row>
    <row r="90" spans="1:4" x14ac:dyDescent="0.2">
      <c r="A90" t="s">
        <v>2046</v>
      </c>
      <c r="B90" t="s">
        <v>1972</v>
      </c>
      <c r="C90" t="s">
        <v>2037</v>
      </c>
      <c r="D90" t="s">
        <v>2122</v>
      </c>
    </row>
    <row r="91" spans="1:4" x14ac:dyDescent="0.2">
      <c r="A91" t="s">
        <v>2123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2049</v>
      </c>
      <c r="B94" t="s">
        <v>1972</v>
      </c>
      <c r="C94" t="s">
        <v>2054</v>
      </c>
      <c r="D94" t="s">
        <v>2124</v>
      </c>
    </row>
    <row r="95" spans="1:4" x14ac:dyDescent="0.2">
      <c r="A95" t="s">
        <v>2036</v>
      </c>
      <c r="B95" t="s">
        <v>1972</v>
      </c>
      <c r="C95" t="s">
        <v>2037</v>
      </c>
      <c r="D95" t="s">
        <v>2125</v>
      </c>
    </row>
    <row r="96" spans="1:4" x14ac:dyDescent="0.2">
      <c r="A96" t="s">
        <v>2051</v>
      </c>
      <c r="B96" t="s">
        <v>1972</v>
      </c>
      <c r="C96" t="s">
        <v>2076</v>
      </c>
      <c r="D96" t="s">
        <v>2126</v>
      </c>
    </row>
    <row r="97" spans="1:4" x14ac:dyDescent="0.2">
      <c r="A97" t="s">
        <v>2082</v>
      </c>
      <c r="B97" t="s">
        <v>1972</v>
      </c>
      <c r="C97" t="s">
        <v>2058</v>
      </c>
      <c r="D97" t="s">
        <v>2127</v>
      </c>
    </row>
    <row r="98" spans="1:4" x14ac:dyDescent="0.2">
      <c r="A98" t="s">
        <v>2118</v>
      </c>
      <c r="B98" t="s">
        <v>1972</v>
      </c>
      <c r="C98" t="s">
        <v>2095</v>
      </c>
      <c r="D98" t="s">
        <v>2128</v>
      </c>
    </row>
    <row r="99" spans="1:4" x14ac:dyDescent="0.2">
      <c r="A99" t="s">
        <v>2064</v>
      </c>
      <c r="B99" t="s">
        <v>1972</v>
      </c>
      <c r="C99" t="s">
        <v>2056</v>
      </c>
      <c r="D99" t="s">
        <v>2129</v>
      </c>
    </row>
    <row r="100" spans="1:4" x14ac:dyDescent="0.2">
      <c r="A100" t="s">
        <v>2130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2033</v>
      </c>
      <c r="B103" t="s">
        <v>1972</v>
      </c>
      <c r="C103" t="s">
        <v>2059</v>
      </c>
      <c r="D103" t="s">
        <v>2131</v>
      </c>
    </row>
    <row r="104" spans="1:4" x14ac:dyDescent="0.2">
      <c r="A104" t="s">
        <v>2037</v>
      </c>
      <c r="B104" t="s">
        <v>1972</v>
      </c>
      <c r="C104" t="s">
        <v>2054</v>
      </c>
      <c r="D104" t="s">
        <v>2132</v>
      </c>
    </row>
    <row r="105" spans="1:4" x14ac:dyDescent="0.2">
      <c r="A105" t="s">
        <v>2027</v>
      </c>
      <c r="B105" t="s">
        <v>1972</v>
      </c>
      <c r="C105" t="s">
        <v>2064</v>
      </c>
      <c r="D105" t="s">
        <v>2133</v>
      </c>
    </row>
    <row r="106" spans="1:4" x14ac:dyDescent="0.2">
      <c r="A106" t="s">
        <v>2058</v>
      </c>
      <c r="B106" t="s">
        <v>1972</v>
      </c>
      <c r="C106" t="s">
        <v>2095</v>
      </c>
      <c r="D106" t="s">
        <v>2134</v>
      </c>
    </row>
    <row r="107" spans="1:4" x14ac:dyDescent="0.2">
      <c r="A107" t="s">
        <v>2118</v>
      </c>
      <c r="B107" t="s">
        <v>1972</v>
      </c>
      <c r="C107" t="s">
        <v>2082</v>
      </c>
      <c r="D107" t="s">
        <v>2135</v>
      </c>
    </row>
    <row r="108" spans="1:4" x14ac:dyDescent="0.2">
      <c r="A108" t="s">
        <v>2056</v>
      </c>
      <c r="B108" t="s">
        <v>1972</v>
      </c>
      <c r="C108" t="s">
        <v>2039</v>
      </c>
      <c r="D108" t="s">
        <v>2136</v>
      </c>
    </row>
    <row r="109" spans="1:4" x14ac:dyDescent="0.2">
      <c r="A109" t="s">
        <v>2137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2041</v>
      </c>
      <c r="B112" t="s">
        <v>1972</v>
      </c>
      <c r="C112" t="s">
        <v>2033</v>
      </c>
      <c r="D112" t="s">
        <v>2138</v>
      </c>
    </row>
    <row r="113" spans="1:4" x14ac:dyDescent="0.2">
      <c r="A113" t="s">
        <v>2043</v>
      </c>
      <c r="B113" t="s">
        <v>1972</v>
      </c>
      <c r="C113" t="s">
        <v>2059</v>
      </c>
      <c r="D113" t="s">
        <v>2139</v>
      </c>
    </row>
    <row r="114" spans="1:4" x14ac:dyDescent="0.2">
      <c r="A114" t="s">
        <v>2056</v>
      </c>
      <c r="B114" t="s">
        <v>1972</v>
      </c>
      <c r="C114" t="s">
        <v>2051</v>
      </c>
      <c r="D114" t="s">
        <v>2140</v>
      </c>
    </row>
    <row r="115" spans="1:4" x14ac:dyDescent="0.2">
      <c r="A115" t="s">
        <v>2082</v>
      </c>
      <c r="B115" t="s">
        <v>1972</v>
      </c>
      <c r="C115" t="s">
        <v>2054</v>
      </c>
      <c r="D115" t="s">
        <v>2141</v>
      </c>
    </row>
    <row r="116" spans="1:4" x14ac:dyDescent="0.2">
      <c r="A116" t="s">
        <v>2118</v>
      </c>
      <c r="B116" t="s">
        <v>1972</v>
      </c>
      <c r="C116" t="s">
        <v>2037</v>
      </c>
      <c r="D116" t="s">
        <v>2142</v>
      </c>
    </row>
    <row r="117" spans="1:4" x14ac:dyDescent="0.2">
      <c r="A117" t="s">
        <v>2076</v>
      </c>
      <c r="B117" t="s">
        <v>1972</v>
      </c>
      <c r="C117" t="s">
        <v>2064</v>
      </c>
      <c r="D117" t="s">
        <v>2143</v>
      </c>
    </row>
    <row r="118" spans="1:4" x14ac:dyDescent="0.2">
      <c r="A118" t="s">
        <v>2144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2070</v>
      </c>
      <c r="B121" t="s">
        <v>1972</v>
      </c>
      <c r="C121" t="s">
        <v>2049</v>
      </c>
      <c r="D121" t="s">
        <v>2145</v>
      </c>
    </row>
    <row r="122" spans="1:4" x14ac:dyDescent="0.2">
      <c r="A122" t="s">
        <v>2039</v>
      </c>
      <c r="B122" t="s">
        <v>1972</v>
      </c>
      <c r="C122" t="s">
        <v>2082</v>
      </c>
      <c r="D122" t="s">
        <v>2146</v>
      </c>
    </row>
    <row r="123" spans="1:4" x14ac:dyDescent="0.2">
      <c r="A123" t="s">
        <v>2045</v>
      </c>
      <c r="B123" t="s">
        <v>1972</v>
      </c>
      <c r="C123" t="s">
        <v>2043</v>
      </c>
      <c r="D123" t="s">
        <v>2147</v>
      </c>
    </row>
    <row r="124" spans="1:4" x14ac:dyDescent="0.2">
      <c r="A124" t="s">
        <v>2051</v>
      </c>
      <c r="B124" t="s">
        <v>1972</v>
      </c>
      <c r="C124" t="s">
        <v>2041</v>
      </c>
      <c r="D124" t="s">
        <v>2148</v>
      </c>
    </row>
    <row r="125" spans="1:4" x14ac:dyDescent="0.2">
      <c r="A125" t="s">
        <v>2054</v>
      </c>
      <c r="B125" t="s">
        <v>1972</v>
      </c>
      <c r="C125" t="s">
        <v>2059</v>
      </c>
      <c r="D125" t="s">
        <v>2149</v>
      </c>
    </row>
    <row r="126" spans="1:4" x14ac:dyDescent="0.2">
      <c r="A126" t="s">
        <v>2056</v>
      </c>
      <c r="B126" t="s">
        <v>1972</v>
      </c>
      <c r="C126" t="s">
        <v>2118</v>
      </c>
      <c r="D126" t="s">
        <v>2150</v>
      </c>
    </row>
    <row r="127" spans="1:4" x14ac:dyDescent="0.2">
      <c r="A127" t="s">
        <v>2151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2054</v>
      </c>
      <c r="B130" t="s">
        <v>1972</v>
      </c>
      <c r="C130" t="s">
        <v>2049</v>
      </c>
      <c r="D130" t="s">
        <v>2152</v>
      </c>
    </row>
    <row r="131" spans="1:4" x14ac:dyDescent="0.2">
      <c r="A131" t="s">
        <v>2037</v>
      </c>
      <c r="B131" t="s">
        <v>1972</v>
      </c>
      <c r="C131" t="s">
        <v>2036</v>
      </c>
      <c r="D131" t="s">
        <v>2153</v>
      </c>
    </row>
    <row r="132" spans="1:4" x14ac:dyDescent="0.2">
      <c r="A132" t="s">
        <v>2076</v>
      </c>
      <c r="B132" t="s">
        <v>1972</v>
      </c>
      <c r="C132" t="s">
        <v>2051</v>
      </c>
      <c r="D132" t="s">
        <v>2154</v>
      </c>
    </row>
    <row r="133" spans="1:4" x14ac:dyDescent="0.2">
      <c r="A133" t="s">
        <v>2095</v>
      </c>
      <c r="B133" t="s">
        <v>1972</v>
      </c>
      <c r="C133" t="s">
        <v>2026</v>
      </c>
      <c r="D133" t="s">
        <v>2155</v>
      </c>
    </row>
    <row r="134" spans="1:4" x14ac:dyDescent="0.2">
      <c r="A134" t="s">
        <v>2041</v>
      </c>
      <c r="B134" t="s">
        <v>1972</v>
      </c>
      <c r="C134" t="s">
        <v>2118</v>
      </c>
      <c r="D134" t="s">
        <v>2156</v>
      </c>
    </row>
    <row r="135" spans="1:4" x14ac:dyDescent="0.2">
      <c r="A135" t="s">
        <v>2046</v>
      </c>
      <c r="B135" t="s">
        <v>1972</v>
      </c>
      <c r="C135" t="s">
        <v>2045</v>
      </c>
      <c r="D135" t="s">
        <v>2157</v>
      </c>
    </row>
    <row r="136" spans="1:4" x14ac:dyDescent="0.2">
      <c r="A136" t="s">
        <v>2158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2036</v>
      </c>
      <c r="B139" t="s">
        <v>1972</v>
      </c>
      <c r="C139" t="s">
        <v>2049</v>
      </c>
      <c r="D139" t="s">
        <v>2159</v>
      </c>
    </row>
    <row r="140" spans="1:4" x14ac:dyDescent="0.2">
      <c r="A140" t="s">
        <v>2054</v>
      </c>
      <c r="B140" t="s">
        <v>1972</v>
      </c>
      <c r="C140" t="s">
        <v>2037</v>
      </c>
      <c r="D140" t="s">
        <v>2160</v>
      </c>
    </row>
    <row r="141" spans="1:4" x14ac:dyDescent="0.2">
      <c r="A141" t="s">
        <v>2045</v>
      </c>
      <c r="B141" t="s">
        <v>1972</v>
      </c>
      <c r="C141" t="s">
        <v>2051</v>
      </c>
      <c r="D141" t="s">
        <v>2161</v>
      </c>
    </row>
    <row r="142" spans="1:4" x14ac:dyDescent="0.2">
      <c r="A142" t="s">
        <v>2058</v>
      </c>
      <c r="B142" t="s">
        <v>1972</v>
      </c>
      <c r="C142" t="s">
        <v>2082</v>
      </c>
      <c r="D142" t="s">
        <v>2162</v>
      </c>
    </row>
    <row r="143" spans="1:4" x14ac:dyDescent="0.2">
      <c r="A143" t="s">
        <v>2095</v>
      </c>
      <c r="B143" t="s">
        <v>1972</v>
      </c>
      <c r="C143" t="s">
        <v>2118</v>
      </c>
      <c r="D143" t="s">
        <v>2163</v>
      </c>
    </row>
    <row r="144" spans="1:4" x14ac:dyDescent="0.2">
      <c r="A144" t="s">
        <v>2039</v>
      </c>
      <c r="B144" t="s">
        <v>1972</v>
      </c>
      <c r="C144" t="s">
        <v>2056</v>
      </c>
      <c r="D144" t="s">
        <v>2164</v>
      </c>
    </row>
    <row r="145" spans="1:4" x14ac:dyDescent="0.2">
      <c r="A145" t="s">
        <v>2165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2049</v>
      </c>
      <c r="B148" t="s">
        <v>1972</v>
      </c>
      <c r="C148" t="s">
        <v>2070</v>
      </c>
      <c r="D148" t="s">
        <v>2166</v>
      </c>
    </row>
    <row r="149" spans="1:4" x14ac:dyDescent="0.2">
      <c r="A149" t="s">
        <v>2059</v>
      </c>
      <c r="B149" t="s">
        <v>1972</v>
      </c>
      <c r="C149" t="s">
        <v>2054</v>
      </c>
      <c r="D149" t="s">
        <v>2167</v>
      </c>
    </row>
    <row r="150" spans="1:4" x14ac:dyDescent="0.2">
      <c r="A150" t="s">
        <v>2027</v>
      </c>
      <c r="B150" t="s">
        <v>1972</v>
      </c>
      <c r="C150" t="s">
        <v>2046</v>
      </c>
      <c r="D150" t="s">
        <v>2168</v>
      </c>
    </row>
    <row r="151" spans="1:4" x14ac:dyDescent="0.2">
      <c r="A151" t="s">
        <v>2043</v>
      </c>
      <c r="B151" t="s">
        <v>1972</v>
      </c>
      <c r="C151" t="s">
        <v>2041</v>
      </c>
      <c r="D151" t="s">
        <v>2169</v>
      </c>
    </row>
    <row r="152" spans="1:4" x14ac:dyDescent="0.2">
      <c r="A152" t="s">
        <v>2026</v>
      </c>
      <c r="B152" t="s">
        <v>1972</v>
      </c>
      <c r="C152" t="s">
        <v>2025</v>
      </c>
      <c r="D152" t="s">
        <v>2170</v>
      </c>
    </row>
    <row r="153" spans="1:4" x14ac:dyDescent="0.2">
      <c r="A153" t="s">
        <v>2064</v>
      </c>
      <c r="B153" t="s">
        <v>1972</v>
      </c>
      <c r="C153" t="s">
        <v>2076</v>
      </c>
      <c r="D153" t="s">
        <v>2171</v>
      </c>
    </row>
    <row r="154" spans="1:4" x14ac:dyDescent="0.2">
      <c r="A154" t="s">
        <v>2172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2033</v>
      </c>
      <c r="B157" t="s">
        <v>1972</v>
      </c>
      <c r="C157" t="s">
        <v>2056</v>
      </c>
      <c r="D157" t="s">
        <v>2173</v>
      </c>
    </row>
    <row r="158" spans="1:4" x14ac:dyDescent="0.2">
      <c r="A158" t="s">
        <v>2054</v>
      </c>
      <c r="B158" t="s">
        <v>1972</v>
      </c>
      <c r="C158" t="s">
        <v>2045</v>
      </c>
      <c r="D158" t="s">
        <v>2174</v>
      </c>
    </row>
    <row r="159" spans="1:4" x14ac:dyDescent="0.2">
      <c r="A159" t="s">
        <v>2118</v>
      </c>
      <c r="B159" t="s">
        <v>1972</v>
      </c>
      <c r="C159" t="s">
        <v>2041</v>
      </c>
      <c r="D159" t="s">
        <v>2175</v>
      </c>
    </row>
    <row r="160" spans="1:4" x14ac:dyDescent="0.2">
      <c r="A160" t="s">
        <v>2036</v>
      </c>
      <c r="B160" t="s">
        <v>1972</v>
      </c>
      <c r="C160" t="s">
        <v>2076</v>
      </c>
      <c r="D160" t="s">
        <v>2176</v>
      </c>
    </row>
    <row r="161" spans="1:4" x14ac:dyDescent="0.2">
      <c r="A161" t="s">
        <v>2026</v>
      </c>
      <c r="B161" t="s">
        <v>1972</v>
      </c>
      <c r="C161" t="s">
        <v>2095</v>
      </c>
      <c r="D161" t="s">
        <v>2177</v>
      </c>
    </row>
    <row r="162" spans="1:4" x14ac:dyDescent="0.2">
      <c r="A162" t="s">
        <v>2037</v>
      </c>
      <c r="B162" t="s">
        <v>1972</v>
      </c>
      <c r="C162" t="s">
        <v>2051</v>
      </c>
      <c r="D162" t="s">
        <v>2178</v>
      </c>
    </row>
    <row r="163" spans="1:4" x14ac:dyDescent="0.2">
      <c r="A163" t="s">
        <v>2179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2049</v>
      </c>
      <c r="B166" t="s">
        <v>1972</v>
      </c>
      <c r="C166" t="s">
        <v>2026</v>
      </c>
      <c r="D166" t="s">
        <v>2180</v>
      </c>
    </row>
    <row r="167" spans="1:4" x14ac:dyDescent="0.2">
      <c r="A167" t="s">
        <v>2070</v>
      </c>
      <c r="B167" t="s">
        <v>1972</v>
      </c>
      <c r="C167" t="s">
        <v>2095</v>
      </c>
      <c r="D167" t="s">
        <v>2181</v>
      </c>
    </row>
    <row r="168" spans="1:4" x14ac:dyDescent="0.2">
      <c r="A168" t="s">
        <v>2051</v>
      </c>
      <c r="B168" t="s">
        <v>1972</v>
      </c>
      <c r="C168" t="s">
        <v>2076</v>
      </c>
      <c r="D168" t="s">
        <v>2182</v>
      </c>
    </row>
    <row r="169" spans="1:4" x14ac:dyDescent="0.2">
      <c r="A169" t="s">
        <v>2036</v>
      </c>
      <c r="B169" t="s">
        <v>1972</v>
      </c>
      <c r="C169" t="s">
        <v>2025</v>
      </c>
      <c r="D169" t="s">
        <v>2183</v>
      </c>
    </row>
    <row r="170" spans="1:4" x14ac:dyDescent="0.2">
      <c r="A170" t="s">
        <v>2064</v>
      </c>
      <c r="B170" t="s">
        <v>1972</v>
      </c>
      <c r="C170" t="s">
        <v>2056</v>
      </c>
      <c r="D170" t="s">
        <v>2184</v>
      </c>
    </row>
    <row r="171" spans="1:4" x14ac:dyDescent="0.2">
      <c r="A171" t="s">
        <v>2054</v>
      </c>
      <c r="B171" t="s">
        <v>1972</v>
      </c>
      <c r="C171" t="s">
        <v>2041</v>
      </c>
      <c r="D171" t="s">
        <v>2185</v>
      </c>
    </row>
    <row r="172" spans="1:4" x14ac:dyDescent="0.2">
      <c r="A172" t="s">
        <v>2186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2049</v>
      </c>
      <c r="B175" t="s">
        <v>1972</v>
      </c>
      <c r="C175" t="s">
        <v>2054</v>
      </c>
      <c r="D175" t="s">
        <v>2187</v>
      </c>
    </row>
    <row r="176" spans="1:4" x14ac:dyDescent="0.2">
      <c r="A176" t="s">
        <v>2036</v>
      </c>
      <c r="B176" t="s">
        <v>1972</v>
      </c>
      <c r="C176" t="s">
        <v>2037</v>
      </c>
      <c r="D176" t="s">
        <v>2188</v>
      </c>
    </row>
    <row r="177" spans="1:4" x14ac:dyDescent="0.2">
      <c r="A177" t="s">
        <v>2027</v>
      </c>
      <c r="B177" t="s">
        <v>1972</v>
      </c>
      <c r="C177" t="s">
        <v>2064</v>
      </c>
      <c r="D177" t="s">
        <v>2189</v>
      </c>
    </row>
    <row r="178" spans="1:4" x14ac:dyDescent="0.2">
      <c r="A178" t="s">
        <v>2026</v>
      </c>
      <c r="B178" t="s">
        <v>1972</v>
      </c>
      <c r="C178" t="s">
        <v>2041</v>
      </c>
      <c r="D178" t="s">
        <v>2190</v>
      </c>
    </row>
    <row r="179" spans="1:4" x14ac:dyDescent="0.2">
      <c r="A179" t="s">
        <v>2118</v>
      </c>
      <c r="B179" t="s">
        <v>1972</v>
      </c>
      <c r="C179" t="s">
        <v>2095</v>
      </c>
      <c r="D179" t="s">
        <v>2191</v>
      </c>
    </row>
    <row r="180" spans="1:4" x14ac:dyDescent="0.2">
      <c r="A180" t="s">
        <v>2056</v>
      </c>
      <c r="B180" t="s">
        <v>1972</v>
      </c>
      <c r="C180" t="s">
        <v>2039</v>
      </c>
      <c r="D180" t="s">
        <v>2192</v>
      </c>
    </row>
    <row r="181" spans="1:4" x14ac:dyDescent="0.2">
      <c r="A181" t="s">
        <v>2193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2033</v>
      </c>
      <c r="B184" t="s">
        <v>1972</v>
      </c>
      <c r="C184" t="s">
        <v>2059</v>
      </c>
      <c r="D184" t="s">
        <v>2194</v>
      </c>
    </row>
    <row r="185" spans="1:4" x14ac:dyDescent="0.2">
      <c r="A185" t="s">
        <v>2041</v>
      </c>
      <c r="B185" t="s">
        <v>1972</v>
      </c>
      <c r="C185" t="s">
        <v>2039</v>
      </c>
      <c r="D185" t="s">
        <v>2195</v>
      </c>
    </row>
    <row r="186" spans="1:4" x14ac:dyDescent="0.2">
      <c r="A186" t="s">
        <v>2118</v>
      </c>
      <c r="B186" t="s">
        <v>1972</v>
      </c>
      <c r="C186" t="s">
        <v>2045</v>
      </c>
      <c r="D186" t="s">
        <v>2196</v>
      </c>
    </row>
    <row r="187" spans="1:4" x14ac:dyDescent="0.2">
      <c r="A187" t="s">
        <v>2082</v>
      </c>
      <c r="B187" t="s">
        <v>1972</v>
      </c>
      <c r="C187" t="s">
        <v>2051</v>
      </c>
      <c r="D187" t="s">
        <v>2197</v>
      </c>
    </row>
    <row r="188" spans="1:4" x14ac:dyDescent="0.2">
      <c r="A188" t="s">
        <v>2037</v>
      </c>
      <c r="B188" t="s">
        <v>1972</v>
      </c>
      <c r="C188" t="s">
        <v>2054</v>
      </c>
      <c r="D188" t="s">
        <v>2198</v>
      </c>
    </row>
    <row r="189" spans="1:4" x14ac:dyDescent="0.2">
      <c r="A189" t="s">
        <v>2043</v>
      </c>
      <c r="B189" t="s">
        <v>1972</v>
      </c>
      <c r="C189" t="s">
        <v>2056</v>
      </c>
      <c r="D189" t="s">
        <v>2199</v>
      </c>
    </row>
    <row r="190" spans="1:4" x14ac:dyDescent="0.2">
      <c r="A190" t="s">
        <v>2200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2064</v>
      </c>
      <c r="B193" t="s">
        <v>1972</v>
      </c>
      <c r="C193" t="s">
        <v>2049</v>
      </c>
      <c r="D193" t="s">
        <v>2201</v>
      </c>
    </row>
    <row r="194" spans="1:4" x14ac:dyDescent="0.2">
      <c r="A194" t="s">
        <v>2046</v>
      </c>
      <c r="B194" t="s">
        <v>1972</v>
      </c>
      <c r="C194" t="s">
        <v>2034</v>
      </c>
      <c r="D194" t="s">
        <v>2202</v>
      </c>
    </row>
    <row r="195" spans="1:4" x14ac:dyDescent="0.2">
      <c r="A195" t="s">
        <v>2118</v>
      </c>
      <c r="B195" t="s">
        <v>1972</v>
      </c>
      <c r="C195" t="s">
        <v>2082</v>
      </c>
      <c r="D195" t="s">
        <v>2203</v>
      </c>
    </row>
    <row r="196" spans="1:4" x14ac:dyDescent="0.2">
      <c r="A196" t="s">
        <v>2051</v>
      </c>
      <c r="B196" t="s">
        <v>1972</v>
      </c>
      <c r="C196" t="s">
        <v>2059</v>
      </c>
      <c r="D196" t="s">
        <v>2204</v>
      </c>
    </row>
    <row r="197" spans="1:4" x14ac:dyDescent="0.2">
      <c r="A197" t="s">
        <v>2058</v>
      </c>
      <c r="B197" t="s">
        <v>1972</v>
      </c>
      <c r="C197" t="s">
        <v>2095</v>
      </c>
      <c r="D197" t="s">
        <v>2205</v>
      </c>
    </row>
    <row r="198" spans="1:4" x14ac:dyDescent="0.2">
      <c r="A198" t="s">
        <v>2039</v>
      </c>
      <c r="B198" t="s">
        <v>1972</v>
      </c>
      <c r="C198" t="s">
        <v>2037</v>
      </c>
      <c r="D198" t="s">
        <v>2206</v>
      </c>
    </row>
    <row r="199" spans="1:4" x14ac:dyDescent="0.2">
      <c r="A199" t="s">
        <v>2207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2037</v>
      </c>
      <c r="B202" t="s">
        <v>1972</v>
      </c>
      <c r="C202" t="s">
        <v>2033</v>
      </c>
      <c r="D202" t="s">
        <v>2208</v>
      </c>
    </row>
    <row r="203" spans="1:4" x14ac:dyDescent="0.2">
      <c r="A203" t="s">
        <v>2054</v>
      </c>
      <c r="B203" t="s">
        <v>1972</v>
      </c>
      <c r="C203" t="s">
        <v>2059</v>
      </c>
      <c r="D203" t="s">
        <v>2209</v>
      </c>
    </row>
    <row r="204" spans="1:4" x14ac:dyDescent="0.2">
      <c r="A204" t="s">
        <v>2046</v>
      </c>
      <c r="B204" t="s">
        <v>1972</v>
      </c>
      <c r="C204" t="s">
        <v>2027</v>
      </c>
      <c r="D204" t="s">
        <v>2210</v>
      </c>
    </row>
    <row r="205" spans="1:4" x14ac:dyDescent="0.2">
      <c r="A205" t="s">
        <v>2095</v>
      </c>
      <c r="B205" t="s">
        <v>1972</v>
      </c>
      <c r="C205" t="s">
        <v>2026</v>
      </c>
      <c r="D205" t="s">
        <v>2211</v>
      </c>
    </row>
    <row r="206" spans="1:4" x14ac:dyDescent="0.2">
      <c r="A206" t="s">
        <v>2058</v>
      </c>
      <c r="B206" t="s">
        <v>1972</v>
      </c>
      <c r="C206" t="s">
        <v>2025</v>
      </c>
      <c r="D206" t="s">
        <v>2212</v>
      </c>
    </row>
    <row r="207" spans="1:4" x14ac:dyDescent="0.2">
      <c r="A207" t="s">
        <v>2076</v>
      </c>
      <c r="B207" t="s">
        <v>1972</v>
      </c>
      <c r="C207" t="s">
        <v>2064</v>
      </c>
      <c r="D207" t="s">
        <v>2213</v>
      </c>
    </row>
    <row r="208" spans="1:4" x14ac:dyDescent="0.2">
      <c r="A208" t="s">
        <v>2214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2095</v>
      </c>
      <c r="B211" t="s">
        <v>1972</v>
      </c>
      <c r="C211" t="s">
        <v>2070</v>
      </c>
      <c r="D211" t="s">
        <v>2215</v>
      </c>
    </row>
    <row r="212" spans="1:4" x14ac:dyDescent="0.2">
      <c r="A212" t="s">
        <v>2058</v>
      </c>
      <c r="B212" t="s">
        <v>1972</v>
      </c>
      <c r="C212" t="s">
        <v>2056</v>
      </c>
      <c r="D212" t="s">
        <v>2216</v>
      </c>
    </row>
    <row r="213" spans="1:4" x14ac:dyDescent="0.2">
      <c r="A213" t="s">
        <v>2217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2043</v>
      </c>
      <c r="B216" t="s">
        <v>1972</v>
      </c>
      <c r="C216" t="s">
        <v>2056</v>
      </c>
      <c r="D216" t="s">
        <v>2218</v>
      </c>
    </row>
    <row r="217" spans="1:4" x14ac:dyDescent="0.2">
      <c r="A217" t="s">
        <v>2058</v>
      </c>
      <c r="B217" t="s">
        <v>1972</v>
      </c>
      <c r="C217" t="s">
        <v>2037</v>
      </c>
      <c r="D217" t="s">
        <v>2219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6E38-1C51-4711-9727-A8E1F55AA7DD}">
  <dimension ref="A1:F228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7" style="38" customWidth="1"/>
    <col min="5" max="5" width="1.5703125" bestFit="1" customWidth="1"/>
    <col min="6" max="6" width="7" style="38" bestFit="1" customWidth="1"/>
    <col min="9" max="9" width="10.42578125" bestFit="1" customWidth="1"/>
  </cols>
  <sheetData>
    <row r="1" spans="1:6" x14ac:dyDescent="0.2">
      <c r="A1" t="s">
        <v>1968</v>
      </c>
    </row>
    <row r="2" spans="1:6" x14ac:dyDescent="0.2">
      <c r="A2" t="s">
        <v>1969</v>
      </c>
      <c r="D2" s="38" t="s">
        <v>1970</v>
      </c>
    </row>
    <row r="3" spans="1:6" x14ac:dyDescent="0.2">
      <c r="A3" t="s">
        <v>1971</v>
      </c>
      <c r="B3" t="s">
        <v>1972</v>
      </c>
      <c r="C3" t="s">
        <v>1973</v>
      </c>
      <c r="D3" s="38">
        <v>313.17</v>
      </c>
      <c r="E3" t="s">
        <v>1974</v>
      </c>
      <c r="F3" s="38">
        <v>224.67</v>
      </c>
    </row>
    <row r="4" spans="1:6" x14ac:dyDescent="0.2">
      <c r="A4" t="s">
        <v>1975</v>
      </c>
      <c r="B4" t="s">
        <v>1972</v>
      </c>
      <c r="C4" t="s">
        <v>1976</v>
      </c>
      <c r="D4" s="38">
        <v>240.67</v>
      </c>
      <c r="E4" t="s">
        <v>1974</v>
      </c>
      <c r="F4" s="38">
        <v>278.5</v>
      </c>
    </row>
    <row r="5" spans="1:6" x14ac:dyDescent="0.2">
      <c r="A5" t="s">
        <v>1977</v>
      </c>
      <c r="B5" t="s">
        <v>1972</v>
      </c>
      <c r="C5" t="s">
        <v>1978</v>
      </c>
      <c r="D5" s="38">
        <v>281</v>
      </c>
      <c r="E5" t="s">
        <v>1974</v>
      </c>
      <c r="F5" s="38">
        <v>296.17</v>
      </c>
    </row>
    <row r="6" spans="1:6" x14ac:dyDescent="0.2">
      <c r="A6" t="s">
        <v>1979</v>
      </c>
      <c r="B6" t="s">
        <v>1972</v>
      </c>
      <c r="C6" t="s">
        <v>1980</v>
      </c>
      <c r="D6" s="38">
        <v>257.17</v>
      </c>
      <c r="E6" t="s">
        <v>1974</v>
      </c>
      <c r="F6" s="38">
        <v>319.17</v>
      </c>
    </row>
    <row r="7" spans="1:6" x14ac:dyDescent="0.2">
      <c r="A7" t="s">
        <v>1981</v>
      </c>
      <c r="B7" t="s">
        <v>1972</v>
      </c>
      <c r="C7" t="s">
        <v>1982</v>
      </c>
      <c r="D7" s="38">
        <v>295.83</v>
      </c>
      <c r="E7" t="s">
        <v>1974</v>
      </c>
      <c r="F7" s="38">
        <v>161</v>
      </c>
    </row>
    <row r="8" spans="1:6" x14ac:dyDescent="0.2">
      <c r="A8" t="s">
        <v>1983</v>
      </c>
      <c r="B8" t="s">
        <v>1972</v>
      </c>
      <c r="C8" t="s">
        <v>1984</v>
      </c>
      <c r="D8" s="38">
        <v>298.33</v>
      </c>
      <c r="E8" t="s">
        <v>1974</v>
      </c>
      <c r="F8" s="38">
        <v>335.67</v>
      </c>
    </row>
    <row r="10" spans="1:6" x14ac:dyDescent="0.2">
      <c r="A10" t="s">
        <v>1985</v>
      </c>
    </row>
    <row r="11" spans="1:6" x14ac:dyDescent="0.2">
      <c r="A11" t="s">
        <v>1969</v>
      </c>
      <c r="D11" s="38" t="s">
        <v>1970</v>
      </c>
    </row>
    <row r="12" spans="1:6" x14ac:dyDescent="0.2">
      <c r="A12" t="s">
        <v>1986</v>
      </c>
      <c r="B12" t="s">
        <v>1972</v>
      </c>
      <c r="C12" t="s">
        <v>1971</v>
      </c>
      <c r="D12" s="38">
        <v>160.5</v>
      </c>
      <c r="E12" t="s">
        <v>1974</v>
      </c>
      <c r="F12" s="38">
        <v>207.83</v>
      </c>
    </row>
    <row r="13" spans="1:6" x14ac:dyDescent="0.2">
      <c r="A13" t="s">
        <v>1987</v>
      </c>
      <c r="B13" t="s">
        <v>1972</v>
      </c>
      <c r="C13" t="s">
        <v>1977</v>
      </c>
      <c r="D13" s="38">
        <v>227.83</v>
      </c>
      <c r="E13" t="s">
        <v>1974</v>
      </c>
      <c r="F13" s="38">
        <v>155.5</v>
      </c>
    </row>
    <row r="14" spans="1:6" x14ac:dyDescent="0.2">
      <c r="A14" t="s">
        <v>1978</v>
      </c>
      <c r="B14" t="s">
        <v>1972</v>
      </c>
      <c r="C14" t="s">
        <v>1988</v>
      </c>
      <c r="D14" s="38">
        <v>244.33</v>
      </c>
      <c r="E14" t="s">
        <v>1974</v>
      </c>
      <c r="F14" s="38">
        <v>136.5</v>
      </c>
    </row>
    <row r="15" spans="1:6" x14ac:dyDescent="0.2">
      <c r="A15" t="s">
        <v>1989</v>
      </c>
      <c r="B15" t="s">
        <v>1972</v>
      </c>
      <c r="C15" t="s">
        <v>1973</v>
      </c>
      <c r="D15" s="38">
        <v>186.67</v>
      </c>
      <c r="E15" t="s">
        <v>1974</v>
      </c>
      <c r="F15" s="38">
        <v>163.33000000000001</v>
      </c>
    </row>
    <row r="16" spans="1:6" x14ac:dyDescent="0.2">
      <c r="A16" t="s">
        <v>1981</v>
      </c>
      <c r="B16" t="s">
        <v>1972</v>
      </c>
      <c r="C16" t="s">
        <v>1990</v>
      </c>
      <c r="D16" s="38">
        <v>213.67</v>
      </c>
      <c r="E16" t="s">
        <v>1974</v>
      </c>
      <c r="F16" s="38">
        <v>126.17</v>
      </c>
    </row>
    <row r="17" spans="1:6" x14ac:dyDescent="0.2">
      <c r="A17" t="s">
        <v>1982</v>
      </c>
      <c r="B17" t="s">
        <v>1972</v>
      </c>
      <c r="C17" t="s">
        <v>1991</v>
      </c>
      <c r="D17" s="38">
        <v>157</v>
      </c>
      <c r="E17" t="s">
        <v>1974</v>
      </c>
      <c r="F17" s="38">
        <v>191.67</v>
      </c>
    </row>
    <row r="19" spans="1:6" x14ac:dyDescent="0.2">
      <c r="A19" t="s">
        <v>1992</v>
      </c>
    </row>
    <row r="20" spans="1:6" x14ac:dyDescent="0.2">
      <c r="A20" t="s">
        <v>1969</v>
      </c>
      <c r="D20" s="38" t="s">
        <v>1970</v>
      </c>
    </row>
    <row r="21" spans="1:6" x14ac:dyDescent="0.2">
      <c r="A21" t="s">
        <v>1971</v>
      </c>
      <c r="B21" t="s">
        <v>1972</v>
      </c>
      <c r="C21" t="s">
        <v>1983</v>
      </c>
      <c r="D21" s="38">
        <v>172.33</v>
      </c>
      <c r="E21" t="s">
        <v>1974</v>
      </c>
      <c r="F21" s="38">
        <v>127.67</v>
      </c>
    </row>
    <row r="22" spans="1:6" x14ac:dyDescent="0.2">
      <c r="A22" t="s">
        <v>1984</v>
      </c>
      <c r="B22" t="s">
        <v>1972</v>
      </c>
      <c r="C22" t="s">
        <v>1973</v>
      </c>
      <c r="D22" s="38">
        <v>198.67</v>
      </c>
      <c r="E22" t="s">
        <v>1974</v>
      </c>
      <c r="F22" s="38">
        <v>161.83000000000001</v>
      </c>
    </row>
    <row r="23" spans="1:6" x14ac:dyDescent="0.2">
      <c r="A23" t="s">
        <v>1987</v>
      </c>
      <c r="B23" t="s">
        <v>1972</v>
      </c>
      <c r="C23" t="s">
        <v>1986</v>
      </c>
      <c r="D23" s="38">
        <v>174.67</v>
      </c>
      <c r="E23" t="s">
        <v>1974</v>
      </c>
      <c r="F23" s="38">
        <v>167.33</v>
      </c>
    </row>
    <row r="24" spans="1:6" x14ac:dyDescent="0.2">
      <c r="A24" t="s">
        <v>1977</v>
      </c>
      <c r="B24" t="s">
        <v>1972</v>
      </c>
      <c r="C24" t="s">
        <v>1993</v>
      </c>
      <c r="D24" s="38">
        <v>182.17</v>
      </c>
      <c r="E24" t="s">
        <v>1974</v>
      </c>
      <c r="F24" s="38">
        <v>214.67</v>
      </c>
    </row>
    <row r="25" spans="1:6" x14ac:dyDescent="0.2">
      <c r="A25" t="s">
        <v>1978</v>
      </c>
      <c r="B25" t="s">
        <v>1972</v>
      </c>
      <c r="C25" t="s">
        <v>1994</v>
      </c>
      <c r="D25" s="38">
        <v>194</v>
      </c>
      <c r="E25" t="s">
        <v>1974</v>
      </c>
      <c r="F25" s="38">
        <v>181</v>
      </c>
    </row>
    <row r="26" spans="1:6" x14ac:dyDescent="0.2">
      <c r="A26" t="s">
        <v>1976</v>
      </c>
      <c r="B26" t="s">
        <v>1972</v>
      </c>
      <c r="C26" t="s">
        <v>1979</v>
      </c>
      <c r="D26" s="38">
        <v>247.67</v>
      </c>
      <c r="E26" t="s">
        <v>1974</v>
      </c>
      <c r="F26" s="38">
        <v>229.83</v>
      </c>
    </row>
    <row r="28" spans="1:6" x14ac:dyDescent="0.2">
      <c r="A28" t="s">
        <v>1995</v>
      </c>
    </row>
    <row r="29" spans="1:6" x14ac:dyDescent="0.2">
      <c r="A29" t="s">
        <v>1969</v>
      </c>
      <c r="D29" s="38" t="s">
        <v>1970</v>
      </c>
    </row>
    <row r="30" spans="1:6" x14ac:dyDescent="0.2">
      <c r="A30" t="s">
        <v>1984</v>
      </c>
      <c r="B30" t="s">
        <v>1972</v>
      </c>
      <c r="C30" t="s">
        <v>1996</v>
      </c>
      <c r="D30" s="38">
        <v>219.5</v>
      </c>
      <c r="E30" t="s">
        <v>1974</v>
      </c>
      <c r="F30" s="38">
        <v>185.83</v>
      </c>
    </row>
    <row r="31" spans="1:6" x14ac:dyDescent="0.2">
      <c r="A31" t="s">
        <v>1978</v>
      </c>
      <c r="B31" t="s">
        <v>1972</v>
      </c>
      <c r="C31" t="s">
        <v>1975</v>
      </c>
      <c r="D31" s="38">
        <v>190.33</v>
      </c>
      <c r="E31" t="s">
        <v>1974</v>
      </c>
      <c r="F31" s="38">
        <v>187.33</v>
      </c>
    </row>
    <row r="32" spans="1:6" x14ac:dyDescent="0.2">
      <c r="A32" t="s">
        <v>1988</v>
      </c>
      <c r="B32" t="s">
        <v>1972</v>
      </c>
      <c r="C32" t="s">
        <v>1997</v>
      </c>
      <c r="D32" s="38">
        <v>195.67</v>
      </c>
      <c r="E32" t="s">
        <v>1974</v>
      </c>
      <c r="F32" s="38">
        <v>198.5</v>
      </c>
    </row>
    <row r="33" spans="1:6" x14ac:dyDescent="0.2">
      <c r="A33" t="s">
        <v>1989</v>
      </c>
      <c r="B33" t="s">
        <v>1972</v>
      </c>
      <c r="C33" t="s">
        <v>1994</v>
      </c>
      <c r="D33" s="38">
        <v>215.5</v>
      </c>
      <c r="E33" t="s">
        <v>1974</v>
      </c>
      <c r="F33" s="38">
        <v>144.83000000000001</v>
      </c>
    </row>
    <row r="34" spans="1:6" x14ac:dyDescent="0.2">
      <c r="A34" t="s">
        <v>1982</v>
      </c>
      <c r="B34" t="s">
        <v>1972</v>
      </c>
      <c r="C34" t="s">
        <v>1980</v>
      </c>
      <c r="D34" s="38">
        <v>106</v>
      </c>
      <c r="E34" t="s">
        <v>1974</v>
      </c>
      <c r="F34" s="38">
        <v>210.33</v>
      </c>
    </row>
    <row r="35" spans="1:6" x14ac:dyDescent="0.2">
      <c r="A35" t="s">
        <v>1998</v>
      </c>
      <c r="B35" t="s">
        <v>1972</v>
      </c>
      <c r="C35" t="s">
        <v>1983</v>
      </c>
      <c r="D35" s="38">
        <v>183</v>
      </c>
      <c r="E35" t="s">
        <v>1974</v>
      </c>
      <c r="F35" s="38">
        <v>162.16999999999999</v>
      </c>
    </row>
    <row r="37" spans="1:6" x14ac:dyDescent="0.2">
      <c r="A37" t="s">
        <v>1999</v>
      </c>
    </row>
    <row r="38" spans="1:6" x14ac:dyDescent="0.2">
      <c r="A38" t="s">
        <v>1969</v>
      </c>
      <c r="D38" s="38" t="s">
        <v>1970</v>
      </c>
    </row>
    <row r="39" spans="1:6" x14ac:dyDescent="0.2">
      <c r="A39" t="s">
        <v>1973</v>
      </c>
      <c r="B39" t="s">
        <v>1972</v>
      </c>
      <c r="C39" t="s">
        <v>1971</v>
      </c>
      <c r="D39" s="38">
        <v>182.5</v>
      </c>
      <c r="E39" t="s">
        <v>1974</v>
      </c>
      <c r="F39" s="38">
        <v>221.5</v>
      </c>
    </row>
    <row r="40" spans="1:6" x14ac:dyDescent="0.2">
      <c r="A40" t="s">
        <v>1976</v>
      </c>
      <c r="B40" t="s">
        <v>1972</v>
      </c>
      <c r="C40" t="s">
        <v>1975</v>
      </c>
      <c r="D40" s="38">
        <v>205.17</v>
      </c>
      <c r="E40" t="s">
        <v>1974</v>
      </c>
      <c r="F40" s="38">
        <v>148.5</v>
      </c>
    </row>
    <row r="41" spans="1:6" x14ac:dyDescent="0.2">
      <c r="A41" t="s">
        <v>2000</v>
      </c>
      <c r="B41" t="s">
        <v>1972</v>
      </c>
      <c r="C41" t="s">
        <v>1997</v>
      </c>
      <c r="D41" s="38">
        <v>166</v>
      </c>
      <c r="E41" t="s">
        <v>1974</v>
      </c>
      <c r="F41" s="38">
        <v>202.17</v>
      </c>
    </row>
    <row r="42" spans="1:6" x14ac:dyDescent="0.2">
      <c r="A42" t="s">
        <v>1993</v>
      </c>
      <c r="B42" t="s">
        <v>1972</v>
      </c>
      <c r="C42" t="s">
        <v>1979</v>
      </c>
      <c r="D42" s="38">
        <v>186.67</v>
      </c>
      <c r="E42" t="s">
        <v>1974</v>
      </c>
      <c r="F42" s="38">
        <v>159.16999999999999</v>
      </c>
    </row>
    <row r="43" spans="1:6" x14ac:dyDescent="0.2">
      <c r="A43" t="s">
        <v>1980</v>
      </c>
      <c r="B43" t="s">
        <v>1972</v>
      </c>
      <c r="C43" t="s">
        <v>1994</v>
      </c>
      <c r="D43" s="38">
        <v>192.5</v>
      </c>
      <c r="E43" t="s">
        <v>1974</v>
      </c>
      <c r="F43" s="38">
        <v>137.33000000000001</v>
      </c>
    </row>
    <row r="44" spans="1:6" x14ac:dyDescent="0.2">
      <c r="A44" t="s">
        <v>1990</v>
      </c>
      <c r="B44" t="s">
        <v>1972</v>
      </c>
      <c r="C44" t="s">
        <v>1991</v>
      </c>
      <c r="D44" s="38">
        <v>147.83000000000001</v>
      </c>
      <c r="E44" t="s">
        <v>1974</v>
      </c>
      <c r="F44" s="38">
        <v>220.5</v>
      </c>
    </row>
    <row r="46" spans="1:6" x14ac:dyDescent="0.2">
      <c r="A46" t="s">
        <v>2001</v>
      </c>
    </row>
    <row r="47" spans="1:6" x14ac:dyDescent="0.2">
      <c r="A47" t="s">
        <v>1969</v>
      </c>
      <c r="D47" s="38" t="s">
        <v>1970</v>
      </c>
    </row>
    <row r="48" spans="1:6" x14ac:dyDescent="0.2">
      <c r="A48" t="s">
        <v>1996</v>
      </c>
      <c r="B48" t="s">
        <v>1972</v>
      </c>
      <c r="C48" t="s">
        <v>1976</v>
      </c>
      <c r="D48" s="38">
        <v>176</v>
      </c>
      <c r="E48" t="s">
        <v>1974</v>
      </c>
      <c r="F48" s="38">
        <v>229.83</v>
      </c>
    </row>
    <row r="49" spans="1:6" x14ac:dyDescent="0.2">
      <c r="A49" t="s">
        <v>1986</v>
      </c>
      <c r="B49" t="s">
        <v>1972</v>
      </c>
      <c r="C49" t="s">
        <v>1989</v>
      </c>
      <c r="D49" s="38">
        <v>129.5</v>
      </c>
      <c r="E49" t="s">
        <v>1974</v>
      </c>
      <c r="F49" s="38">
        <v>240.17</v>
      </c>
    </row>
    <row r="50" spans="1:6" x14ac:dyDescent="0.2">
      <c r="A50" t="s">
        <v>1993</v>
      </c>
      <c r="B50" t="s">
        <v>1972</v>
      </c>
      <c r="C50" t="s">
        <v>1994</v>
      </c>
      <c r="D50" s="38">
        <v>211.83</v>
      </c>
      <c r="E50" t="s">
        <v>1974</v>
      </c>
      <c r="F50" s="38">
        <v>208.33</v>
      </c>
    </row>
    <row r="51" spans="1:6" x14ac:dyDescent="0.2">
      <c r="A51" t="s">
        <v>1991</v>
      </c>
      <c r="B51" t="s">
        <v>1972</v>
      </c>
      <c r="C51" t="s">
        <v>2000</v>
      </c>
      <c r="D51" s="38">
        <v>228.5</v>
      </c>
      <c r="E51" t="s">
        <v>1974</v>
      </c>
      <c r="F51" s="38">
        <v>190.83</v>
      </c>
    </row>
    <row r="52" spans="1:6" x14ac:dyDescent="0.2">
      <c r="A52" t="s">
        <v>1984</v>
      </c>
      <c r="B52" t="s">
        <v>1972</v>
      </c>
      <c r="C52" t="s">
        <v>1977</v>
      </c>
      <c r="D52" s="38">
        <v>144</v>
      </c>
      <c r="E52" t="s">
        <v>1974</v>
      </c>
      <c r="F52" s="38">
        <v>138.5</v>
      </c>
    </row>
    <row r="53" spans="1:6" x14ac:dyDescent="0.2">
      <c r="A53" t="s">
        <v>1973</v>
      </c>
      <c r="B53" t="s">
        <v>1972</v>
      </c>
      <c r="C53" t="s">
        <v>1987</v>
      </c>
      <c r="D53" s="38">
        <v>146.83000000000001</v>
      </c>
      <c r="E53" t="s">
        <v>1974</v>
      </c>
      <c r="F53" s="38">
        <v>154.66999999999999</v>
      </c>
    </row>
    <row r="55" spans="1:6" x14ac:dyDescent="0.2">
      <c r="A55" t="s">
        <v>2002</v>
      </c>
    </row>
    <row r="56" spans="1:6" x14ac:dyDescent="0.2">
      <c r="A56" t="s">
        <v>1969</v>
      </c>
      <c r="D56" s="38" t="s">
        <v>1970</v>
      </c>
    </row>
    <row r="57" spans="1:6" x14ac:dyDescent="0.2">
      <c r="A57" t="s">
        <v>1971</v>
      </c>
      <c r="B57" t="s">
        <v>1972</v>
      </c>
      <c r="C57" t="s">
        <v>1979</v>
      </c>
      <c r="D57" s="38">
        <v>162.83000000000001</v>
      </c>
      <c r="E57" t="s">
        <v>1974</v>
      </c>
      <c r="F57" s="38">
        <v>157.16999999999999</v>
      </c>
    </row>
    <row r="58" spans="1:6" x14ac:dyDescent="0.2">
      <c r="A58" t="s">
        <v>1977</v>
      </c>
      <c r="B58" t="s">
        <v>1972</v>
      </c>
      <c r="C58" t="s">
        <v>1987</v>
      </c>
      <c r="D58" s="38">
        <v>193.33</v>
      </c>
      <c r="E58" t="s">
        <v>1974</v>
      </c>
      <c r="F58" s="38">
        <v>223.5</v>
      </c>
    </row>
    <row r="59" spans="1:6" x14ac:dyDescent="0.2">
      <c r="A59" t="s">
        <v>1976</v>
      </c>
      <c r="B59" t="s">
        <v>1972</v>
      </c>
      <c r="C59" t="s">
        <v>2000</v>
      </c>
      <c r="D59" s="38">
        <v>230.67</v>
      </c>
      <c r="E59" t="s">
        <v>1974</v>
      </c>
      <c r="F59" s="38">
        <v>195.83</v>
      </c>
    </row>
    <row r="60" spans="1:6" x14ac:dyDescent="0.2">
      <c r="A60" t="s">
        <v>1983</v>
      </c>
      <c r="B60" t="s">
        <v>1972</v>
      </c>
      <c r="C60" t="s">
        <v>1981</v>
      </c>
      <c r="D60" s="38">
        <v>146</v>
      </c>
      <c r="E60" t="s">
        <v>1974</v>
      </c>
      <c r="F60" s="38">
        <v>214.33</v>
      </c>
    </row>
    <row r="61" spans="1:6" x14ac:dyDescent="0.2">
      <c r="A61" t="s">
        <v>1990</v>
      </c>
      <c r="B61" t="s">
        <v>1972</v>
      </c>
      <c r="C61" t="s">
        <v>1993</v>
      </c>
      <c r="D61" s="38">
        <v>150.16999999999999</v>
      </c>
      <c r="E61" t="s">
        <v>1974</v>
      </c>
      <c r="F61" s="38">
        <v>172.67</v>
      </c>
    </row>
    <row r="62" spans="1:6" x14ac:dyDescent="0.2">
      <c r="A62" t="s">
        <v>1973</v>
      </c>
      <c r="B62" t="s">
        <v>1972</v>
      </c>
      <c r="C62" t="s">
        <v>1980</v>
      </c>
      <c r="D62" s="38">
        <v>224</v>
      </c>
      <c r="E62" t="s">
        <v>1974</v>
      </c>
      <c r="F62" s="38">
        <v>255.17</v>
      </c>
    </row>
    <row r="64" spans="1:6" x14ac:dyDescent="0.2">
      <c r="A64" t="s">
        <v>2003</v>
      </c>
    </row>
    <row r="65" spans="1:6" x14ac:dyDescent="0.2">
      <c r="A65" t="s">
        <v>1969</v>
      </c>
      <c r="D65" s="38" t="s">
        <v>1970</v>
      </c>
    </row>
    <row r="66" spans="1:6" x14ac:dyDescent="0.2">
      <c r="A66" t="s">
        <v>1991</v>
      </c>
      <c r="B66" t="s">
        <v>1972</v>
      </c>
      <c r="C66" t="s">
        <v>1996</v>
      </c>
      <c r="D66" s="38">
        <v>272.33</v>
      </c>
      <c r="E66" t="s">
        <v>1974</v>
      </c>
      <c r="F66" s="38">
        <v>235.83</v>
      </c>
    </row>
    <row r="67" spans="1:6" x14ac:dyDescent="0.2">
      <c r="A67" t="s">
        <v>1975</v>
      </c>
      <c r="B67" t="s">
        <v>1972</v>
      </c>
      <c r="C67" t="s">
        <v>1978</v>
      </c>
      <c r="D67" s="38">
        <v>126.67</v>
      </c>
      <c r="E67" t="s">
        <v>1974</v>
      </c>
      <c r="F67" s="38">
        <v>219.83</v>
      </c>
    </row>
    <row r="68" spans="1:6" x14ac:dyDescent="0.2">
      <c r="A68" t="s">
        <v>1977</v>
      </c>
      <c r="B68" t="s">
        <v>1972</v>
      </c>
      <c r="C68" t="s">
        <v>1976</v>
      </c>
      <c r="D68" s="38">
        <v>112</v>
      </c>
      <c r="E68" t="s">
        <v>1974</v>
      </c>
      <c r="F68" s="38">
        <v>264.5</v>
      </c>
    </row>
    <row r="69" spans="1:6" x14ac:dyDescent="0.2">
      <c r="A69" t="s">
        <v>1981</v>
      </c>
      <c r="B69" t="s">
        <v>1972</v>
      </c>
      <c r="C69" t="s">
        <v>1979</v>
      </c>
      <c r="D69" s="38">
        <v>150.66999999999999</v>
      </c>
      <c r="E69" t="s">
        <v>1974</v>
      </c>
      <c r="F69" s="38">
        <v>145.16999999999999</v>
      </c>
    </row>
    <row r="70" spans="1:6" x14ac:dyDescent="0.2">
      <c r="A70" t="s">
        <v>1986</v>
      </c>
      <c r="B70" t="s">
        <v>1972</v>
      </c>
      <c r="C70" t="s">
        <v>1993</v>
      </c>
      <c r="D70" s="38">
        <v>114.83</v>
      </c>
      <c r="E70" t="s">
        <v>1974</v>
      </c>
      <c r="F70" s="38">
        <v>166.33</v>
      </c>
    </row>
    <row r="71" spans="1:6" x14ac:dyDescent="0.2">
      <c r="A71" t="s">
        <v>1998</v>
      </c>
      <c r="B71" t="s">
        <v>1972</v>
      </c>
      <c r="C71" t="s">
        <v>1990</v>
      </c>
      <c r="D71" s="38">
        <v>183.83</v>
      </c>
      <c r="E71" t="s">
        <v>1974</v>
      </c>
      <c r="F71" s="38">
        <v>150</v>
      </c>
    </row>
    <row r="73" spans="1:6" x14ac:dyDescent="0.2">
      <c r="A73" t="s">
        <v>2004</v>
      </c>
    </row>
    <row r="74" spans="1:6" x14ac:dyDescent="0.2">
      <c r="A74" t="s">
        <v>1969</v>
      </c>
      <c r="D74" s="38" t="s">
        <v>1970</v>
      </c>
    </row>
    <row r="75" spans="1:6" x14ac:dyDescent="0.2">
      <c r="A75" t="s">
        <v>1971</v>
      </c>
      <c r="B75" t="s">
        <v>1972</v>
      </c>
      <c r="C75" t="s">
        <v>1990</v>
      </c>
      <c r="D75" s="38">
        <v>202.67</v>
      </c>
      <c r="E75" t="s">
        <v>1974</v>
      </c>
      <c r="F75" s="38">
        <v>180</v>
      </c>
    </row>
    <row r="76" spans="1:6" x14ac:dyDescent="0.2">
      <c r="A76" t="s">
        <v>1991</v>
      </c>
      <c r="B76" t="s">
        <v>1972</v>
      </c>
      <c r="C76" t="s">
        <v>1973</v>
      </c>
      <c r="D76" s="38">
        <v>252.17</v>
      </c>
      <c r="E76" t="s">
        <v>1974</v>
      </c>
      <c r="F76" s="38">
        <v>215</v>
      </c>
    </row>
    <row r="77" spans="1:6" x14ac:dyDescent="0.2">
      <c r="A77" t="s">
        <v>1989</v>
      </c>
      <c r="B77" t="s">
        <v>1972</v>
      </c>
      <c r="C77" t="s">
        <v>1975</v>
      </c>
      <c r="D77" s="38">
        <v>209.17</v>
      </c>
      <c r="E77" t="s">
        <v>1974</v>
      </c>
      <c r="F77" s="38">
        <v>178</v>
      </c>
    </row>
    <row r="78" spans="1:6" x14ac:dyDescent="0.2">
      <c r="A78" t="s">
        <v>1994</v>
      </c>
      <c r="B78" t="s">
        <v>1972</v>
      </c>
      <c r="C78" t="s">
        <v>1997</v>
      </c>
      <c r="D78" s="38">
        <v>218.83</v>
      </c>
      <c r="E78" t="s">
        <v>1974</v>
      </c>
      <c r="F78" s="38">
        <v>240.17</v>
      </c>
    </row>
    <row r="79" spans="1:6" x14ac:dyDescent="0.2">
      <c r="A79" t="s">
        <v>1993</v>
      </c>
      <c r="B79" t="s">
        <v>1972</v>
      </c>
      <c r="C79" t="s">
        <v>2000</v>
      </c>
      <c r="D79" s="38">
        <v>221</v>
      </c>
      <c r="E79" t="s">
        <v>1974</v>
      </c>
      <c r="F79" s="38">
        <v>158.16999999999999</v>
      </c>
    </row>
    <row r="80" spans="1:6" x14ac:dyDescent="0.2">
      <c r="A80" t="s">
        <v>1980</v>
      </c>
      <c r="B80" t="s">
        <v>1972</v>
      </c>
      <c r="C80" t="s">
        <v>1988</v>
      </c>
      <c r="D80" s="38">
        <v>240.83</v>
      </c>
      <c r="E80" t="s">
        <v>1974</v>
      </c>
      <c r="F80" s="38">
        <v>232.67</v>
      </c>
    </row>
    <row r="82" spans="1:6" x14ac:dyDescent="0.2">
      <c r="A82" t="s">
        <v>2005</v>
      </c>
    </row>
    <row r="83" spans="1:6" x14ac:dyDescent="0.2">
      <c r="A83" t="s">
        <v>1969</v>
      </c>
      <c r="D83" s="38" t="s">
        <v>1970</v>
      </c>
    </row>
    <row r="84" spans="1:6" x14ac:dyDescent="0.2">
      <c r="A84" t="s">
        <v>1987</v>
      </c>
      <c r="B84" t="s">
        <v>1972</v>
      </c>
      <c r="C84" t="s">
        <v>1996</v>
      </c>
      <c r="D84" s="38">
        <v>187.83</v>
      </c>
      <c r="E84" t="s">
        <v>1974</v>
      </c>
      <c r="F84" s="38">
        <v>163</v>
      </c>
    </row>
    <row r="85" spans="1:6" x14ac:dyDescent="0.2">
      <c r="A85" t="s">
        <v>1989</v>
      </c>
      <c r="B85" t="s">
        <v>1972</v>
      </c>
      <c r="C85" t="s">
        <v>1982</v>
      </c>
      <c r="D85" s="38">
        <v>220.5</v>
      </c>
      <c r="E85" t="s">
        <v>1974</v>
      </c>
      <c r="F85" s="38">
        <v>157.83000000000001</v>
      </c>
    </row>
    <row r="86" spans="1:6" x14ac:dyDescent="0.2">
      <c r="A86" t="s">
        <v>1981</v>
      </c>
      <c r="B86" t="s">
        <v>1972</v>
      </c>
      <c r="C86" t="s">
        <v>1986</v>
      </c>
      <c r="D86" s="38">
        <v>199.67</v>
      </c>
      <c r="E86" t="s">
        <v>1974</v>
      </c>
      <c r="F86" s="38">
        <v>167.17</v>
      </c>
    </row>
    <row r="87" spans="1:6" x14ac:dyDescent="0.2">
      <c r="A87" t="s">
        <v>1997</v>
      </c>
      <c r="B87" t="s">
        <v>1972</v>
      </c>
      <c r="C87" t="s">
        <v>1983</v>
      </c>
      <c r="D87" s="38">
        <v>259.17</v>
      </c>
      <c r="E87" t="s">
        <v>1974</v>
      </c>
      <c r="F87" s="38">
        <v>215.17</v>
      </c>
    </row>
    <row r="88" spans="1:6" x14ac:dyDescent="0.2">
      <c r="A88" t="s">
        <v>1978</v>
      </c>
      <c r="B88" t="s">
        <v>1972</v>
      </c>
      <c r="C88" t="s">
        <v>1990</v>
      </c>
      <c r="D88" s="38">
        <v>267.67</v>
      </c>
      <c r="E88" t="s">
        <v>1974</v>
      </c>
      <c r="F88" s="38">
        <v>212.67</v>
      </c>
    </row>
    <row r="89" spans="1:6" x14ac:dyDescent="0.2">
      <c r="A89" t="s">
        <v>1988</v>
      </c>
      <c r="B89" t="s">
        <v>1972</v>
      </c>
      <c r="C89" t="s">
        <v>1998</v>
      </c>
      <c r="D89" s="38">
        <v>194.33</v>
      </c>
      <c r="E89" t="s">
        <v>1974</v>
      </c>
      <c r="F89" s="38">
        <v>209.33</v>
      </c>
    </row>
    <row r="91" spans="1:6" x14ac:dyDescent="0.2">
      <c r="A91" t="s">
        <v>2006</v>
      </c>
    </row>
    <row r="92" spans="1:6" x14ac:dyDescent="0.2">
      <c r="A92" t="s">
        <v>1969</v>
      </c>
      <c r="D92" s="38" t="s">
        <v>1970</v>
      </c>
    </row>
    <row r="93" spans="1:6" x14ac:dyDescent="0.2">
      <c r="A93" t="s">
        <v>1971</v>
      </c>
      <c r="B93" t="s">
        <v>1972</v>
      </c>
      <c r="C93" t="s">
        <v>1973</v>
      </c>
      <c r="D93" s="38">
        <v>205</v>
      </c>
      <c r="E93" t="s">
        <v>1974</v>
      </c>
      <c r="F93" s="38">
        <v>122.17</v>
      </c>
    </row>
    <row r="94" spans="1:6" x14ac:dyDescent="0.2">
      <c r="A94" t="s">
        <v>1975</v>
      </c>
      <c r="B94" t="s">
        <v>1972</v>
      </c>
      <c r="C94" t="s">
        <v>1976</v>
      </c>
      <c r="D94" s="38">
        <v>232.83</v>
      </c>
      <c r="E94" t="s">
        <v>1974</v>
      </c>
      <c r="F94" s="38">
        <v>302.17</v>
      </c>
    </row>
    <row r="95" spans="1:6" x14ac:dyDescent="0.2">
      <c r="A95" t="s">
        <v>1997</v>
      </c>
      <c r="B95" t="s">
        <v>1972</v>
      </c>
      <c r="C95" t="s">
        <v>2000</v>
      </c>
      <c r="D95" s="38">
        <v>168</v>
      </c>
      <c r="E95" t="s">
        <v>1974</v>
      </c>
      <c r="F95" s="38">
        <v>152</v>
      </c>
    </row>
    <row r="96" spans="1:6" x14ac:dyDescent="0.2">
      <c r="A96" t="s">
        <v>1989</v>
      </c>
      <c r="B96" t="s">
        <v>1972</v>
      </c>
      <c r="C96" t="s">
        <v>1986</v>
      </c>
      <c r="D96" s="38">
        <v>176</v>
      </c>
      <c r="E96" t="s">
        <v>1974</v>
      </c>
      <c r="F96" s="38">
        <v>153.66999999999999</v>
      </c>
    </row>
    <row r="97" spans="1:6" x14ac:dyDescent="0.2">
      <c r="A97" t="s">
        <v>1981</v>
      </c>
      <c r="B97" t="s">
        <v>1972</v>
      </c>
      <c r="C97" t="s">
        <v>1982</v>
      </c>
      <c r="D97" s="38">
        <v>260.5</v>
      </c>
      <c r="E97" t="s">
        <v>1974</v>
      </c>
      <c r="F97" s="38">
        <v>85.33</v>
      </c>
    </row>
    <row r="98" spans="1:6" x14ac:dyDescent="0.2">
      <c r="A98" t="s">
        <v>1983</v>
      </c>
      <c r="B98" t="s">
        <v>1972</v>
      </c>
      <c r="C98" t="s">
        <v>1984</v>
      </c>
      <c r="D98" s="38">
        <v>150.5</v>
      </c>
      <c r="E98" t="s">
        <v>1974</v>
      </c>
      <c r="F98" s="38">
        <v>191.17</v>
      </c>
    </row>
    <row r="100" spans="1:6" x14ac:dyDescent="0.2">
      <c r="A100" t="s">
        <v>2007</v>
      </c>
    </row>
    <row r="101" spans="1:6" x14ac:dyDescent="0.2">
      <c r="A101" t="s">
        <v>1969</v>
      </c>
      <c r="D101" s="38" t="s">
        <v>1970</v>
      </c>
    </row>
    <row r="102" spans="1:6" x14ac:dyDescent="0.2">
      <c r="A102" t="s">
        <v>1971</v>
      </c>
      <c r="B102" t="s">
        <v>1972</v>
      </c>
      <c r="C102" t="s">
        <v>1983</v>
      </c>
      <c r="D102" s="38">
        <v>186.83</v>
      </c>
      <c r="E102" t="s">
        <v>1974</v>
      </c>
      <c r="F102" s="38">
        <v>156.16999999999999</v>
      </c>
    </row>
    <row r="103" spans="1:6" x14ac:dyDescent="0.2">
      <c r="A103" t="s">
        <v>1987</v>
      </c>
      <c r="B103" t="s">
        <v>1972</v>
      </c>
      <c r="C103" t="s">
        <v>1977</v>
      </c>
      <c r="D103" s="38">
        <v>207.17</v>
      </c>
      <c r="E103" t="s">
        <v>1974</v>
      </c>
      <c r="F103" s="38">
        <v>195.17</v>
      </c>
    </row>
    <row r="104" spans="1:6" x14ac:dyDescent="0.2">
      <c r="A104" t="s">
        <v>2000</v>
      </c>
      <c r="B104" t="s">
        <v>1972</v>
      </c>
      <c r="C104" t="s">
        <v>1976</v>
      </c>
      <c r="D104" s="38">
        <v>191</v>
      </c>
      <c r="E104" t="s">
        <v>1974</v>
      </c>
      <c r="F104" s="38">
        <v>211.33</v>
      </c>
    </row>
    <row r="105" spans="1:6" x14ac:dyDescent="0.2">
      <c r="A105" t="s">
        <v>1979</v>
      </c>
      <c r="B105" t="s">
        <v>1972</v>
      </c>
      <c r="C105" t="s">
        <v>1981</v>
      </c>
      <c r="D105" s="38">
        <v>145</v>
      </c>
      <c r="E105" t="s">
        <v>1974</v>
      </c>
      <c r="F105" s="38">
        <v>190.67</v>
      </c>
    </row>
    <row r="106" spans="1:6" x14ac:dyDescent="0.2">
      <c r="A106" t="s">
        <v>1993</v>
      </c>
      <c r="B106" t="s">
        <v>1972</v>
      </c>
      <c r="C106" t="s">
        <v>1986</v>
      </c>
      <c r="D106" s="38">
        <v>211.33</v>
      </c>
      <c r="E106" t="s">
        <v>1974</v>
      </c>
      <c r="F106" s="38">
        <v>172</v>
      </c>
    </row>
    <row r="107" spans="1:6" x14ac:dyDescent="0.2">
      <c r="A107" t="s">
        <v>1984</v>
      </c>
      <c r="B107" t="s">
        <v>1972</v>
      </c>
      <c r="C107" t="s">
        <v>1973</v>
      </c>
      <c r="D107" s="38">
        <v>183.5</v>
      </c>
      <c r="E107" t="s">
        <v>1974</v>
      </c>
      <c r="F107" s="38">
        <v>162.66999999999999</v>
      </c>
    </row>
    <row r="109" spans="1:6" x14ac:dyDescent="0.2">
      <c r="A109" t="s">
        <v>2008</v>
      </c>
    </row>
    <row r="110" spans="1:6" x14ac:dyDescent="0.2">
      <c r="A110" t="s">
        <v>1969</v>
      </c>
      <c r="D110" s="38" t="s">
        <v>1970</v>
      </c>
    </row>
    <row r="111" spans="1:6" x14ac:dyDescent="0.2">
      <c r="A111" t="s">
        <v>1982</v>
      </c>
      <c r="B111" t="s">
        <v>1972</v>
      </c>
      <c r="C111" t="s">
        <v>1971</v>
      </c>
      <c r="D111" s="38">
        <v>187.67</v>
      </c>
      <c r="E111" t="s">
        <v>1974</v>
      </c>
      <c r="F111" s="38">
        <v>262.17</v>
      </c>
    </row>
    <row r="112" spans="1:6" x14ac:dyDescent="0.2">
      <c r="A112" t="s">
        <v>1978</v>
      </c>
      <c r="B112" t="s">
        <v>1972</v>
      </c>
      <c r="C112" t="s">
        <v>1975</v>
      </c>
      <c r="D112" s="38">
        <v>200.83</v>
      </c>
      <c r="E112" t="s">
        <v>1974</v>
      </c>
      <c r="F112" s="38">
        <v>135.5</v>
      </c>
    </row>
    <row r="113" spans="1:6" x14ac:dyDescent="0.2">
      <c r="A113" t="s">
        <v>1976</v>
      </c>
      <c r="B113" t="s">
        <v>1972</v>
      </c>
      <c r="C113" t="s">
        <v>1977</v>
      </c>
      <c r="D113" s="38">
        <v>205.5</v>
      </c>
      <c r="E113" t="s">
        <v>1974</v>
      </c>
      <c r="F113" s="38">
        <v>161.33000000000001</v>
      </c>
    </row>
    <row r="114" spans="1:6" x14ac:dyDescent="0.2">
      <c r="A114" t="s">
        <v>1989</v>
      </c>
      <c r="B114" t="s">
        <v>1972</v>
      </c>
      <c r="C114" t="s">
        <v>1990</v>
      </c>
      <c r="D114" s="38">
        <v>260.5</v>
      </c>
      <c r="E114" t="s">
        <v>1974</v>
      </c>
      <c r="F114" s="38">
        <v>181.17</v>
      </c>
    </row>
    <row r="115" spans="1:6" x14ac:dyDescent="0.2">
      <c r="A115" t="s">
        <v>1981</v>
      </c>
      <c r="B115" t="s">
        <v>1972</v>
      </c>
      <c r="C115" t="s">
        <v>1973</v>
      </c>
      <c r="D115" s="38">
        <v>180.67</v>
      </c>
      <c r="E115" t="s">
        <v>1974</v>
      </c>
      <c r="F115" s="38">
        <v>180.5</v>
      </c>
    </row>
    <row r="116" spans="1:6" x14ac:dyDescent="0.2">
      <c r="A116" t="s">
        <v>1986</v>
      </c>
      <c r="B116" t="s">
        <v>1972</v>
      </c>
      <c r="C116" t="s">
        <v>1991</v>
      </c>
      <c r="D116" s="38">
        <v>182.33</v>
      </c>
      <c r="E116" t="s">
        <v>1974</v>
      </c>
      <c r="F116" s="38">
        <v>201.5</v>
      </c>
    </row>
    <row r="118" spans="1:6" x14ac:dyDescent="0.2">
      <c r="A118" t="s">
        <v>2009</v>
      </c>
    </row>
    <row r="119" spans="1:6" x14ac:dyDescent="0.2">
      <c r="A119" t="s">
        <v>1969</v>
      </c>
      <c r="D119" s="38" t="s">
        <v>1970</v>
      </c>
    </row>
    <row r="120" spans="1:6" x14ac:dyDescent="0.2">
      <c r="A120" t="s">
        <v>1990</v>
      </c>
      <c r="B120" t="s">
        <v>1972</v>
      </c>
      <c r="C120" t="s">
        <v>1971</v>
      </c>
      <c r="D120" s="38">
        <v>197.5</v>
      </c>
      <c r="E120" t="s">
        <v>1974</v>
      </c>
      <c r="F120" s="38">
        <v>282.33</v>
      </c>
    </row>
    <row r="121" spans="1:6" x14ac:dyDescent="0.2">
      <c r="A121" t="s">
        <v>1998</v>
      </c>
      <c r="B121" t="s">
        <v>1972</v>
      </c>
      <c r="C121" t="s">
        <v>1983</v>
      </c>
      <c r="D121" s="38">
        <v>222.5</v>
      </c>
      <c r="E121" t="s">
        <v>1974</v>
      </c>
      <c r="F121" s="38">
        <v>162.16999999999999</v>
      </c>
    </row>
    <row r="122" spans="1:6" x14ac:dyDescent="0.2">
      <c r="A122" t="s">
        <v>1975</v>
      </c>
      <c r="B122" t="s">
        <v>1972</v>
      </c>
      <c r="C122" t="s">
        <v>1993</v>
      </c>
      <c r="D122" s="38">
        <v>165.17</v>
      </c>
      <c r="E122" t="s">
        <v>1974</v>
      </c>
      <c r="F122" s="38">
        <v>221.33</v>
      </c>
    </row>
    <row r="123" spans="1:6" x14ac:dyDescent="0.2">
      <c r="A123" t="s">
        <v>1977</v>
      </c>
      <c r="B123" t="s">
        <v>1972</v>
      </c>
      <c r="C123" t="s">
        <v>1980</v>
      </c>
      <c r="D123" s="38">
        <v>144.33000000000001</v>
      </c>
      <c r="E123" t="s">
        <v>1974</v>
      </c>
      <c r="F123" s="38">
        <v>221.17</v>
      </c>
    </row>
    <row r="124" spans="1:6" x14ac:dyDescent="0.2">
      <c r="A124" t="s">
        <v>1978</v>
      </c>
      <c r="B124" t="s">
        <v>1972</v>
      </c>
      <c r="C124" t="s">
        <v>1979</v>
      </c>
      <c r="D124" s="38">
        <v>357.17</v>
      </c>
      <c r="E124" t="s">
        <v>1974</v>
      </c>
      <c r="F124" s="38">
        <v>199</v>
      </c>
    </row>
    <row r="125" spans="1:6" x14ac:dyDescent="0.2">
      <c r="A125" t="s">
        <v>1976</v>
      </c>
      <c r="B125" t="s">
        <v>1972</v>
      </c>
      <c r="C125" t="s">
        <v>1994</v>
      </c>
      <c r="D125" s="38">
        <v>206.83</v>
      </c>
      <c r="E125" t="s">
        <v>1974</v>
      </c>
      <c r="F125" s="38">
        <v>140.16999999999999</v>
      </c>
    </row>
    <row r="127" spans="1:6" x14ac:dyDescent="0.2">
      <c r="A127" t="s">
        <v>2010</v>
      </c>
    </row>
    <row r="128" spans="1:6" x14ac:dyDescent="0.2">
      <c r="A128" t="s">
        <v>1969</v>
      </c>
      <c r="D128" s="38" t="s">
        <v>1970</v>
      </c>
    </row>
    <row r="129" spans="1:6" x14ac:dyDescent="0.2">
      <c r="A129" t="s">
        <v>1973</v>
      </c>
      <c r="B129" t="s">
        <v>1972</v>
      </c>
      <c r="C129" t="s">
        <v>1971</v>
      </c>
      <c r="D129" s="38">
        <v>99.5</v>
      </c>
      <c r="E129" t="s">
        <v>1974</v>
      </c>
      <c r="F129" s="38">
        <v>130.66999999999999</v>
      </c>
    </row>
    <row r="130" spans="1:6" x14ac:dyDescent="0.2">
      <c r="A130" t="s">
        <v>1988</v>
      </c>
      <c r="B130" t="s">
        <v>1972</v>
      </c>
      <c r="C130" t="s">
        <v>1987</v>
      </c>
      <c r="D130" s="38">
        <v>106.83</v>
      </c>
      <c r="E130" t="s">
        <v>1974</v>
      </c>
      <c r="F130" s="38">
        <v>117</v>
      </c>
    </row>
    <row r="131" spans="1:6" x14ac:dyDescent="0.2">
      <c r="A131" t="s">
        <v>2000</v>
      </c>
      <c r="B131" t="s">
        <v>1972</v>
      </c>
      <c r="C131" t="s">
        <v>1997</v>
      </c>
      <c r="D131" s="38">
        <v>69.67</v>
      </c>
      <c r="E131" t="s">
        <v>1974</v>
      </c>
      <c r="F131" s="38">
        <v>145.33000000000001</v>
      </c>
    </row>
    <row r="132" spans="1:6" x14ac:dyDescent="0.2">
      <c r="A132" t="s">
        <v>1982</v>
      </c>
      <c r="B132" t="s">
        <v>1972</v>
      </c>
      <c r="C132" t="s">
        <v>1989</v>
      </c>
      <c r="D132" s="38">
        <v>89.17</v>
      </c>
      <c r="E132" t="s">
        <v>1974</v>
      </c>
      <c r="F132" s="38">
        <v>124.5</v>
      </c>
    </row>
    <row r="133" spans="1:6" x14ac:dyDescent="0.2">
      <c r="A133" t="s">
        <v>1980</v>
      </c>
      <c r="B133" t="s">
        <v>1972</v>
      </c>
      <c r="C133" t="s">
        <v>1994</v>
      </c>
      <c r="D133" s="38">
        <v>115.17</v>
      </c>
      <c r="E133" t="s">
        <v>1974</v>
      </c>
      <c r="F133" s="38">
        <v>46.5</v>
      </c>
    </row>
    <row r="134" spans="1:6" x14ac:dyDescent="0.2">
      <c r="A134" t="s">
        <v>1984</v>
      </c>
      <c r="B134" t="s">
        <v>1972</v>
      </c>
      <c r="C134" t="s">
        <v>1983</v>
      </c>
      <c r="D134" s="38">
        <v>141.66999999999999</v>
      </c>
      <c r="E134" t="s">
        <v>1974</v>
      </c>
      <c r="F134" s="38">
        <v>92.33</v>
      </c>
    </row>
    <row r="136" spans="1:6" x14ac:dyDescent="0.2">
      <c r="A136" t="s">
        <v>2011</v>
      </c>
    </row>
    <row r="137" spans="1:6" x14ac:dyDescent="0.2">
      <c r="A137" t="s">
        <v>1969</v>
      </c>
      <c r="D137" s="38" t="s">
        <v>1970</v>
      </c>
    </row>
    <row r="138" spans="1:6" x14ac:dyDescent="0.2">
      <c r="A138" t="s">
        <v>1983</v>
      </c>
      <c r="B138" t="s">
        <v>1972</v>
      </c>
      <c r="C138" t="s">
        <v>1971</v>
      </c>
      <c r="D138" s="38">
        <v>196.67</v>
      </c>
      <c r="E138" t="s">
        <v>1974</v>
      </c>
      <c r="F138" s="38">
        <v>246</v>
      </c>
    </row>
    <row r="139" spans="1:6" x14ac:dyDescent="0.2">
      <c r="A139" t="s">
        <v>1977</v>
      </c>
      <c r="B139" t="s">
        <v>1972</v>
      </c>
      <c r="C139" t="s">
        <v>1987</v>
      </c>
      <c r="D139" s="38">
        <v>170.33</v>
      </c>
      <c r="E139" t="s">
        <v>1974</v>
      </c>
      <c r="F139" s="38">
        <v>177.33</v>
      </c>
    </row>
    <row r="140" spans="1:6" x14ac:dyDescent="0.2">
      <c r="A140" t="s">
        <v>1988</v>
      </c>
      <c r="B140" t="s">
        <v>1972</v>
      </c>
      <c r="C140" t="s">
        <v>1978</v>
      </c>
      <c r="D140" s="38">
        <v>213.83</v>
      </c>
      <c r="E140" t="s">
        <v>1974</v>
      </c>
      <c r="F140" s="38">
        <v>215.17</v>
      </c>
    </row>
    <row r="141" spans="1:6" x14ac:dyDescent="0.2">
      <c r="A141" t="s">
        <v>1986</v>
      </c>
      <c r="B141" t="s">
        <v>1972</v>
      </c>
      <c r="C141" t="s">
        <v>1989</v>
      </c>
      <c r="D141" s="38">
        <v>179.33</v>
      </c>
      <c r="E141" t="s">
        <v>1974</v>
      </c>
      <c r="F141" s="38">
        <v>211.83</v>
      </c>
    </row>
    <row r="142" spans="1:6" x14ac:dyDescent="0.2">
      <c r="A142" t="s">
        <v>1982</v>
      </c>
      <c r="B142" t="s">
        <v>1972</v>
      </c>
      <c r="C142" t="s">
        <v>1981</v>
      </c>
      <c r="D142" s="38">
        <v>194.17</v>
      </c>
      <c r="E142" t="s">
        <v>1974</v>
      </c>
      <c r="F142" s="38">
        <v>207.17</v>
      </c>
    </row>
    <row r="143" spans="1:6" x14ac:dyDescent="0.2">
      <c r="A143" t="s">
        <v>1998</v>
      </c>
      <c r="B143" t="s">
        <v>1972</v>
      </c>
      <c r="C143" t="s">
        <v>1990</v>
      </c>
      <c r="D143" s="38">
        <v>226.33</v>
      </c>
      <c r="E143" t="s">
        <v>1974</v>
      </c>
      <c r="F143" s="38">
        <v>100.17</v>
      </c>
    </row>
    <row r="145" spans="1:6" x14ac:dyDescent="0.2">
      <c r="A145" t="s">
        <v>2012</v>
      </c>
    </row>
    <row r="146" spans="1:6" x14ac:dyDescent="0.2">
      <c r="A146" t="s">
        <v>1969</v>
      </c>
      <c r="D146" s="38" t="s">
        <v>1970</v>
      </c>
    </row>
    <row r="147" spans="1:6" x14ac:dyDescent="0.2">
      <c r="A147" t="s">
        <v>1971</v>
      </c>
      <c r="B147" t="s">
        <v>1972</v>
      </c>
      <c r="C147" t="s">
        <v>1990</v>
      </c>
      <c r="D147" s="38">
        <v>198.17</v>
      </c>
      <c r="E147" t="s">
        <v>1974</v>
      </c>
      <c r="F147" s="38">
        <v>149.83000000000001</v>
      </c>
    </row>
    <row r="148" spans="1:6" x14ac:dyDescent="0.2">
      <c r="A148" t="s">
        <v>1975</v>
      </c>
      <c r="B148" t="s">
        <v>1972</v>
      </c>
      <c r="C148" t="s">
        <v>1978</v>
      </c>
      <c r="D148" s="38">
        <v>181.17</v>
      </c>
      <c r="E148" t="s">
        <v>1974</v>
      </c>
      <c r="F148" s="38">
        <v>263.67</v>
      </c>
    </row>
    <row r="149" spans="1:6" x14ac:dyDescent="0.2">
      <c r="A149" t="s">
        <v>1997</v>
      </c>
      <c r="B149" t="s">
        <v>1972</v>
      </c>
      <c r="C149" t="s">
        <v>1988</v>
      </c>
      <c r="D149" s="38">
        <v>252.67</v>
      </c>
      <c r="E149" t="s">
        <v>1974</v>
      </c>
      <c r="F149" s="38">
        <v>243</v>
      </c>
    </row>
    <row r="150" spans="1:6" x14ac:dyDescent="0.2">
      <c r="A150" t="s">
        <v>1981</v>
      </c>
      <c r="B150" t="s">
        <v>1972</v>
      </c>
      <c r="C150" t="s">
        <v>1979</v>
      </c>
      <c r="D150" s="38">
        <v>247.17</v>
      </c>
      <c r="E150" t="s">
        <v>1974</v>
      </c>
      <c r="F150" s="38">
        <v>179.17</v>
      </c>
    </row>
    <row r="151" spans="1:6" x14ac:dyDescent="0.2">
      <c r="A151" t="s">
        <v>1986</v>
      </c>
      <c r="B151" t="s">
        <v>1972</v>
      </c>
      <c r="C151" t="s">
        <v>1993</v>
      </c>
      <c r="D151" s="38">
        <v>162.83000000000001</v>
      </c>
      <c r="E151" t="s">
        <v>1974</v>
      </c>
      <c r="F151" s="38">
        <v>218.17</v>
      </c>
    </row>
    <row r="152" spans="1:6" x14ac:dyDescent="0.2">
      <c r="A152" t="s">
        <v>1983</v>
      </c>
      <c r="B152" t="s">
        <v>1972</v>
      </c>
      <c r="C152" t="s">
        <v>1998</v>
      </c>
      <c r="D152" s="38">
        <v>204.67</v>
      </c>
      <c r="E152" t="s">
        <v>1974</v>
      </c>
      <c r="F152" s="38">
        <v>224.5</v>
      </c>
    </row>
    <row r="154" spans="1:6" x14ac:dyDescent="0.2">
      <c r="A154" t="s">
        <v>2013</v>
      </c>
    </row>
    <row r="155" spans="1:6" x14ac:dyDescent="0.2">
      <c r="A155" t="s">
        <v>1969</v>
      </c>
      <c r="D155" s="38" t="s">
        <v>1970</v>
      </c>
    </row>
    <row r="156" spans="1:6" x14ac:dyDescent="0.2">
      <c r="A156" t="s">
        <v>1996</v>
      </c>
      <c r="B156" t="s">
        <v>1972</v>
      </c>
      <c r="C156" t="s">
        <v>1978</v>
      </c>
      <c r="D156" s="38">
        <v>160.5</v>
      </c>
      <c r="E156" t="s">
        <v>1974</v>
      </c>
      <c r="F156" s="38">
        <v>190.5</v>
      </c>
    </row>
    <row r="157" spans="1:6" x14ac:dyDescent="0.2">
      <c r="A157" t="s">
        <v>1989</v>
      </c>
      <c r="B157" t="s">
        <v>1972</v>
      </c>
      <c r="C157" t="s">
        <v>1982</v>
      </c>
      <c r="D157" s="38">
        <v>255.83</v>
      </c>
      <c r="E157" t="s">
        <v>1974</v>
      </c>
      <c r="F157" s="38">
        <v>220.33</v>
      </c>
    </row>
    <row r="158" spans="1:6" x14ac:dyDescent="0.2">
      <c r="A158" t="s">
        <v>1994</v>
      </c>
      <c r="B158" t="s">
        <v>1972</v>
      </c>
      <c r="C158" t="s">
        <v>1980</v>
      </c>
      <c r="D158" s="38">
        <v>214</v>
      </c>
      <c r="E158" t="s">
        <v>1974</v>
      </c>
      <c r="F158" s="38">
        <v>231.33</v>
      </c>
    </row>
    <row r="159" spans="1:6" x14ac:dyDescent="0.2">
      <c r="A159" t="s">
        <v>1983</v>
      </c>
      <c r="B159" t="s">
        <v>1972</v>
      </c>
      <c r="C159" t="s">
        <v>1976</v>
      </c>
      <c r="D159" s="38">
        <v>163.5</v>
      </c>
      <c r="E159" t="s">
        <v>1974</v>
      </c>
      <c r="F159" s="38">
        <v>260.83</v>
      </c>
    </row>
    <row r="160" spans="1:6" x14ac:dyDescent="0.2">
      <c r="A160" t="s">
        <v>1984</v>
      </c>
      <c r="B160" t="s">
        <v>1972</v>
      </c>
      <c r="C160" t="s">
        <v>1975</v>
      </c>
      <c r="D160" s="38">
        <v>201.67</v>
      </c>
      <c r="E160" t="s">
        <v>1974</v>
      </c>
      <c r="F160" s="38">
        <v>190</v>
      </c>
    </row>
    <row r="161" spans="1:6" x14ac:dyDescent="0.2">
      <c r="A161" t="s">
        <v>1998</v>
      </c>
      <c r="B161" t="s">
        <v>1972</v>
      </c>
      <c r="C161" t="s">
        <v>1977</v>
      </c>
      <c r="D161" s="38">
        <v>175.83</v>
      </c>
      <c r="E161" t="s">
        <v>1974</v>
      </c>
      <c r="F161" s="38">
        <v>142.83000000000001</v>
      </c>
    </row>
    <row r="163" spans="1:6" x14ac:dyDescent="0.2">
      <c r="A163" t="s">
        <v>2014</v>
      </c>
    </row>
    <row r="164" spans="1:6" x14ac:dyDescent="0.2">
      <c r="A164" t="s">
        <v>1969</v>
      </c>
      <c r="D164" s="38" t="s">
        <v>1970</v>
      </c>
    </row>
    <row r="165" spans="1:6" x14ac:dyDescent="0.2">
      <c r="A165" t="s">
        <v>1971</v>
      </c>
      <c r="B165" t="s">
        <v>1972</v>
      </c>
      <c r="C165" t="s">
        <v>1994</v>
      </c>
      <c r="D165" s="38">
        <v>241</v>
      </c>
      <c r="E165" t="s">
        <v>1974</v>
      </c>
      <c r="F165" s="38">
        <v>168.17</v>
      </c>
    </row>
    <row r="166" spans="1:6" x14ac:dyDescent="0.2">
      <c r="A166" t="s">
        <v>1987</v>
      </c>
      <c r="B166" t="s">
        <v>1972</v>
      </c>
      <c r="C166" t="s">
        <v>1988</v>
      </c>
      <c r="D166" s="38">
        <v>227.17</v>
      </c>
      <c r="E166" t="s">
        <v>1974</v>
      </c>
      <c r="F166" s="38">
        <v>184</v>
      </c>
    </row>
    <row r="167" spans="1:6" x14ac:dyDescent="0.2">
      <c r="A167" t="s">
        <v>1997</v>
      </c>
      <c r="B167" t="s">
        <v>1972</v>
      </c>
      <c r="C167" t="s">
        <v>2000</v>
      </c>
      <c r="D167" s="38">
        <v>190.5</v>
      </c>
      <c r="E167" t="s">
        <v>1974</v>
      </c>
      <c r="F167" s="38">
        <v>162.33000000000001</v>
      </c>
    </row>
    <row r="168" spans="1:6" x14ac:dyDescent="0.2">
      <c r="A168" t="s">
        <v>1983</v>
      </c>
      <c r="B168" t="s">
        <v>1972</v>
      </c>
      <c r="C168" t="s">
        <v>1989</v>
      </c>
      <c r="D168" s="38">
        <v>70.33</v>
      </c>
      <c r="E168" t="s">
        <v>1974</v>
      </c>
      <c r="F168" s="38">
        <v>208.5</v>
      </c>
    </row>
    <row r="169" spans="1:6" x14ac:dyDescent="0.2">
      <c r="A169" t="s">
        <v>1973</v>
      </c>
      <c r="B169" t="s">
        <v>1972</v>
      </c>
      <c r="C169" t="s">
        <v>1993</v>
      </c>
      <c r="D169" s="38">
        <v>120</v>
      </c>
      <c r="E169" t="s">
        <v>1974</v>
      </c>
      <c r="F169" s="38">
        <v>207</v>
      </c>
    </row>
    <row r="170" spans="1:6" x14ac:dyDescent="0.2">
      <c r="A170" t="s">
        <v>1990</v>
      </c>
      <c r="B170" t="s">
        <v>1972</v>
      </c>
      <c r="C170" t="s">
        <v>1980</v>
      </c>
      <c r="D170" s="38">
        <v>172.17</v>
      </c>
      <c r="E170" t="s">
        <v>1974</v>
      </c>
      <c r="F170" s="38">
        <v>176.5</v>
      </c>
    </row>
    <row r="172" spans="1:6" x14ac:dyDescent="0.2">
      <c r="A172" t="s">
        <v>2015</v>
      </c>
    </row>
    <row r="173" spans="1:6" x14ac:dyDescent="0.2">
      <c r="A173" t="s">
        <v>1969</v>
      </c>
      <c r="D173" s="38" t="s">
        <v>1970</v>
      </c>
    </row>
    <row r="174" spans="1:6" x14ac:dyDescent="0.2">
      <c r="A174" t="s">
        <v>1971</v>
      </c>
      <c r="B174" t="s">
        <v>1972</v>
      </c>
      <c r="C174" t="s">
        <v>1973</v>
      </c>
      <c r="D174" s="38">
        <v>171.83</v>
      </c>
      <c r="E174" t="s">
        <v>1974</v>
      </c>
      <c r="F174" s="38">
        <v>144.83000000000001</v>
      </c>
    </row>
    <row r="175" spans="1:6" x14ac:dyDescent="0.2">
      <c r="A175" t="s">
        <v>1975</v>
      </c>
      <c r="B175" t="s">
        <v>1972</v>
      </c>
      <c r="C175" t="s">
        <v>1997</v>
      </c>
      <c r="D175" s="38">
        <v>201.67</v>
      </c>
      <c r="E175" t="s">
        <v>1974</v>
      </c>
      <c r="F175" s="38">
        <v>205.5</v>
      </c>
    </row>
    <row r="176" spans="1:6" x14ac:dyDescent="0.2">
      <c r="A176" t="s">
        <v>1978</v>
      </c>
      <c r="B176" t="s">
        <v>1972</v>
      </c>
      <c r="C176" t="s">
        <v>1988</v>
      </c>
      <c r="D176" s="38">
        <v>224.83</v>
      </c>
      <c r="E176" t="s">
        <v>1974</v>
      </c>
      <c r="F176" s="38">
        <v>209.33</v>
      </c>
    </row>
    <row r="177" spans="1:6" x14ac:dyDescent="0.2">
      <c r="A177" t="s">
        <v>1979</v>
      </c>
      <c r="B177" t="s">
        <v>1972</v>
      </c>
      <c r="C177" t="s">
        <v>1980</v>
      </c>
      <c r="D177" s="38">
        <v>158.16999999999999</v>
      </c>
      <c r="E177" t="s">
        <v>1974</v>
      </c>
      <c r="F177" s="38">
        <v>265.33</v>
      </c>
    </row>
    <row r="178" spans="1:6" x14ac:dyDescent="0.2">
      <c r="A178" t="s">
        <v>1994</v>
      </c>
      <c r="B178" t="s">
        <v>1972</v>
      </c>
      <c r="C178" t="s">
        <v>1993</v>
      </c>
      <c r="D178" s="38">
        <v>204.5</v>
      </c>
      <c r="E178" t="s">
        <v>1974</v>
      </c>
      <c r="F178" s="38">
        <v>208</v>
      </c>
    </row>
    <row r="179" spans="1:6" x14ac:dyDescent="0.2">
      <c r="A179" t="s">
        <v>1983</v>
      </c>
      <c r="B179" t="s">
        <v>1972</v>
      </c>
      <c r="C179" t="s">
        <v>1984</v>
      </c>
      <c r="D179" s="38">
        <v>177.33</v>
      </c>
      <c r="E179" t="s">
        <v>1974</v>
      </c>
      <c r="F179" s="38">
        <v>199.33</v>
      </c>
    </row>
    <row r="181" spans="1:6" x14ac:dyDescent="0.2">
      <c r="A181" t="s">
        <v>2016</v>
      </c>
    </row>
    <row r="182" spans="1:6" x14ac:dyDescent="0.2">
      <c r="A182" t="s">
        <v>1969</v>
      </c>
      <c r="D182" s="38" t="s">
        <v>1970</v>
      </c>
    </row>
    <row r="183" spans="1:6" x14ac:dyDescent="0.2">
      <c r="A183" t="s">
        <v>1971</v>
      </c>
      <c r="B183" t="s">
        <v>1972</v>
      </c>
      <c r="C183" t="s">
        <v>1983</v>
      </c>
      <c r="D183" s="38">
        <v>190.33</v>
      </c>
      <c r="E183" t="s">
        <v>1974</v>
      </c>
      <c r="F183" s="38">
        <v>162.5</v>
      </c>
    </row>
    <row r="184" spans="1:6" x14ac:dyDescent="0.2">
      <c r="A184" t="s">
        <v>1984</v>
      </c>
      <c r="B184" t="s">
        <v>1972</v>
      </c>
      <c r="C184" t="s">
        <v>1973</v>
      </c>
      <c r="D184" s="38">
        <v>95.17</v>
      </c>
      <c r="E184" t="s">
        <v>1974</v>
      </c>
      <c r="F184" s="38">
        <v>84.33</v>
      </c>
    </row>
    <row r="185" spans="1:6" x14ac:dyDescent="0.2">
      <c r="A185" t="s">
        <v>1994</v>
      </c>
      <c r="B185" t="s">
        <v>1972</v>
      </c>
      <c r="C185" t="s">
        <v>1987</v>
      </c>
      <c r="D185" s="38">
        <v>215</v>
      </c>
      <c r="E185" t="s">
        <v>1974</v>
      </c>
      <c r="F185" s="38">
        <v>250.17</v>
      </c>
    </row>
    <row r="186" spans="1:6" x14ac:dyDescent="0.2">
      <c r="A186" t="s">
        <v>1989</v>
      </c>
      <c r="B186" t="s">
        <v>1972</v>
      </c>
      <c r="C186" t="s">
        <v>1977</v>
      </c>
      <c r="D186" s="38">
        <v>212.83</v>
      </c>
      <c r="E186" t="s">
        <v>1974</v>
      </c>
      <c r="F186" s="38">
        <v>172.67</v>
      </c>
    </row>
    <row r="187" spans="1:6" x14ac:dyDescent="0.2">
      <c r="A187" t="s">
        <v>1986</v>
      </c>
      <c r="B187" t="s">
        <v>1972</v>
      </c>
      <c r="C187" t="s">
        <v>1978</v>
      </c>
      <c r="D187" s="38">
        <v>163.66999999999999</v>
      </c>
      <c r="E187" t="s">
        <v>1974</v>
      </c>
      <c r="F187" s="38">
        <v>211.33</v>
      </c>
    </row>
    <row r="188" spans="1:6" x14ac:dyDescent="0.2">
      <c r="A188" t="s">
        <v>1993</v>
      </c>
      <c r="B188" t="s">
        <v>1972</v>
      </c>
      <c r="C188" t="s">
        <v>1988</v>
      </c>
      <c r="D188" s="38">
        <v>206.67</v>
      </c>
      <c r="E188" t="s">
        <v>1974</v>
      </c>
      <c r="F188" s="38">
        <v>174.67</v>
      </c>
    </row>
    <row r="190" spans="1:6" x14ac:dyDescent="0.2">
      <c r="A190" t="s">
        <v>2017</v>
      </c>
    </row>
    <row r="191" spans="1:6" x14ac:dyDescent="0.2">
      <c r="A191" t="s">
        <v>1969</v>
      </c>
      <c r="D191" s="38" t="s">
        <v>1970</v>
      </c>
    </row>
    <row r="192" spans="1:6" x14ac:dyDescent="0.2">
      <c r="A192" t="s">
        <v>1977</v>
      </c>
      <c r="B192" t="s">
        <v>1972</v>
      </c>
      <c r="C192" t="s">
        <v>1971</v>
      </c>
      <c r="D192" s="38">
        <v>141.66999999999999</v>
      </c>
      <c r="E192" t="s">
        <v>1974</v>
      </c>
      <c r="F192" s="38">
        <v>211</v>
      </c>
    </row>
    <row r="193" spans="1:6" x14ac:dyDescent="0.2">
      <c r="A193" t="s">
        <v>1989</v>
      </c>
      <c r="B193" t="s">
        <v>1972</v>
      </c>
      <c r="C193" t="s">
        <v>1994</v>
      </c>
      <c r="D193" s="38">
        <v>158</v>
      </c>
      <c r="E193" t="s">
        <v>1974</v>
      </c>
      <c r="F193" s="38">
        <v>147.66999999999999</v>
      </c>
    </row>
    <row r="194" spans="1:6" x14ac:dyDescent="0.2">
      <c r="A194" t="s">
        <v>1993</v>
      </c>
      <c r="B194" t="s">
        <v>1972</v>
      </c>
      <c r="C194" t="s">
        <v>1986</v>
      </c>
      <c r="D194" s="38">
        <v>246.5</v>
      </c>
      <c r="E194" t="s">
        <v>1974</v>
      </c>
      <c r="F194" s="38">
        <v>193</v>
      </c>
    </row>
    <row r="195" spans="1:6" x14ac:dyDescent="0.2">
      <c r="A195" t="s">
        <v>1987</v>
      </c>
      <c r="B195" t="s">
        <v>1972</v>
      </c>
      <c r="C195" t="s">
        <v>1983</v>
      </c>
      <c r="D195" s="38">
        <v>303.33</v>
      </c>
      <c r="E195" t="s">
        <v>1974</v>
      </c>
      <c r="F195" s="38">
        <v>170</v>
      </c>
    </row>
    <row r="196" spans="1:6" x14ac:dyDescent="0.2">
      <c r="A196" t="s">
        <v>1976</v>
      </c>
      <c r="B196" t="s">
        <v>1972</v>
      </c>
      <c r="C196" t="s">
        <v>1990</v>
      </c>
      <c r="D196" s="38">
        <v>247.33</v>
      </c>
      <c r="E196" t="s">
        <v>1974</v>
      </c>
      <c r="F196" s="38">
        <v>191.17</v>
      </c>
    </row>
    <row r="197" spans="1:6" x14ac:dyDescent="0.2">
      <c r="A197" t="s">
        <v>2000</v>
      </c>
      <c r="B197" t="s">
        <v>1972</v>
      </c>
      <c r="C197" t="s">
        <v>1998</v>
      </c>
      <c r="D197" s="38">
        <v>169.83</v>
      </c>
      <c r="E197" t="s">
        <v>1974</v>
      </c>
      <c r="F197" s="38">
        <v>186</v>
      </c>
    </row>
    <row r="199" spans="1:6" x14ac:dyDescent="0.2">
      <c r="A199" t="s">
        <v>2018</v>
      </c>
    </row>
    <row r="200" spans="1:6" x14ac:dyDescent="0.2">
      <c r="A200" t="s">
        <v>1969</v>
      </c>
      <c r="D200" s="38" t="s">
        <v>1970</v>
      </c>
    </row>
    <row r="201" spans="1:6" x14ac:dyDescent="0.2">
      <c r="A201" t="s">
        <v>1984</v>
      </c>
      <c r="B201" t="s">
        <v>1972</v>
      </c>
      <c r="C201" t="s">
        <v>1996</v>
      </c>
      <c r="D201" s="38">
        <v>225.17</v>
      </c>
      <c r="E201" t="s">
        <v>1974</v>
      </c>
      <c r="F201" s="38">
        <v>155.5</v>
      </c>
    </row>
    <row r="202" spans="1:6" x14ac:dyDescent="0.2">
      <c r="A202" t="s">
        <v>1978</v>
      </c>
      <c r="B202" t="s">
        <v>1972</v>
      </c>
      <c r="C202" t="s">
        <v>1975</v>
      </c>
      <c r="D202" s="38">
        <v>238.5</v>
      </c>
      <c r="E202" t="s">
        <v>1974</v>
      </c>
      <c r="F202" s="38">
        <v>232.67</v>
      </c>
    </row>
    <row r="203" spans="1:6" x14ac:dyDescent="0.2">
      <c r="A203" t="s">
        <v>1976</v>
      </c>
      <c r="B203" t="s">
        <v>1972</v>
      </c>
      <c r="C203" t="s">
        <v>1977</v>
      </c>
      <c r="D203" s="38">
        <v>195.33</v>
      </c>
      <c r="E203" t="s">
        <v>1974</v>
      </c>
      <c r="F203" s="38">
        <v>172</v>
      </c>
    </row>
    <row r="204" spans="1:6" x14ac:dyDescent="0.2">
      <c r="A204" t="s">
        <v>1993</v>
      </c>
      <c r="B204" t="s">
        <v>1972</v>
      </c>
      <c r="C204" t="s">
        <v>1979</v>
      </c>
      <c r="D204" s="38">
        <v>208</v>
      </c>
      <c r="E204" t="s">
        <v>1974</v>
      </c>
      <c r="F204" s="38">
        <v>168.33</v>
      </c>
    </row>
    <row r="205" spans="1:6" x14ac:dyDescent="0.2">
      <c r="A205" t="s">
        <v>1980</v>
      </c>
      <c r="B205" t="s">
        <v>1972</v>
      </c>
      <c r="C205" t="s">
        <v>1994</v>
      </c>
      <c r="D205" s="38">
        <v>192.5</v>
      </c>
      <c r="E205" t="s">
        <v>1974</v>
      </c>
      <c r="F205" s="38">
        <v>186</v>
      </c>
    </row>
    <row r="206" spans="1:6" x14ac:dyDescent="0.2">
      <c r="A206" t="s">
        <v>1998</v>
      </c>
      <c r="B206" t="s">
        <v>1972</v>
      </c>
      <c r="C206" t="s">
        <v>1983</v>
      </c>
      <c r="D206" s="38">
        <v>206.67</v>
      </c>
      <c r="E206" t="s">
        <v>1974</v>
      </c>
      <c r="F206" s="38">
        <v>133.33000000000001</v>
      </c>
    </row>
    <row r="208" spans="1:6" x14ac:dyDescent="0.2">
      <c r="A208" t="s">
        <v>2023</v>
      </c>
    </row>
    <row r="209" spans="1:6" x14ac:dyDescent="0.2">
      <c r="A209" t="s">
        <v>1969</v>
      </c>
      <c r="D209" s="38" t="s">
        <v>1970</v>
      </c>
    </row>
    <row r="210" spans="1:6" x14ac:dyDescent="0.2">
      <c r="A210" t="s">
        <v>1988</v>
      </c>
      <c r="B210" t="s">
        <v>1972</v>
      </c>
      <c r="C210" t="s">
        <v>1971</v>
      </c>
      <c r="D210" s="38">
        <v>150.66999999999999</v>
      </c>
      <c r="E210" t="s">
        <v>1974</v>
      </c>
      <c r="F210" s="38">
        <v>211.33</v>
      </c>
    </row>
    <row r="211" spans="1:6" x14ac:dyDescent="0.2">
      <c r="A211" t="s">
        <v>2000</v>
      </c>
      <c r="B211" t="s">
        <v>1972</v>
      </c>
      <c r="C211" t="s">
        <v>1993</v>
      </c>
      <c r="D211" s="38">
        <v>216.83</v>
      </c>
      <c r="E211" t="s">
        <v>1974</v>
      </c>
      <c r="F211" s="38">
        <v>235.33</v>
      </c>
    </row>
    <row r="213" spans="1:6" x14ac:dyDescent="0.2">
      <c r="A213" t="s">
        <v>2024</v>
      </c>
    </row>
    <row r="214" spans="1:6" x14ac:dyDescent="0.2">
      <c r="A214" s="38" t="s">
        <v>1969</v>
      </c>
      <c r="D214" t="s">
        <v>1970</v>
      </c>
      <c r="F214"/>
    </row>
    <row r="215" spans="1:6" x14ac:dyDescent="0.2">
      <c r="A215" s="38" t="s">
        <v>2025</v>
      </c>
      <c r="B215" t="s">
        <v>1972</v>
      </c>
      <c r="C215" s="20" t="s">
        <v>1996</v>
      </c>
      <c r="D215">
        <v>334.67</v>
      </c>
      <c r="E215" t="s">
        <v>1974</v>
      </c>
      <c r="F215">
        <v>218.33</v>
      </c>
    </row>
    <row r="216" spans="1:6" x14ac:dyDescent="0.2">
      <c r="A216" s="38" t="s">
        <v>2026</v>
      </c>
      <c r="B216" t="s">
        <v>1972</v>
      </c>
      <c r="C216" t="s">
        <v>2027</v>
      </c>
      <c r="D216">
        <v>300.67</v>
      </c>
      <c r="E216" t="s">
        <v>1974</v>
      </c>
      <c r="F216">
        <v>342.17</v>
      </c>
    </row>
    <row r="217" spans="1:6" x14ac:dyDescent="0.2">
      <c r="A217" s="38"/>
      <c r="D217"/>
      <c r="F217"/>
    </row>
    <row r="218" spans="1:6" x14ac:dyDescent="0.2">
      <c r="A218" s="38"/>
      <c r="D218"/>
      <c r="F218"/>
    </row>
    <row r="219" spans="1:6" x14ac:dyDescent="0.2">
      <c r="A219" s="38"/>
      <c r="D219"/>
      <c r="F219"/>
    </row>
    <row r="220" spans="1:6" x14ac:dyDescent="0.2">
      <c r="A220" s="38"/>
      <c r="D220"/>
      <c r="F220"/>
    </row>
    <row r="221" spans="1:6" x14ac:dyDescent="0.2">
      <c r="A221" s="38"/>
      <c r="D221"/>
      <c r="F221"/>
    </row>
    <row r="222" spans="1:6" x14ac:dyDescent="0.2">
      <c r="A222" s="38"/>
      <c r="D222"/>
      <c r="F222"/>
    </row>
    <row r="223" spans="1:6" x14ac:dyDescent="0.2">
      <c r="A223" s="38"/>
      <c r="D223"/>
      <c r="F223"/>
    </row>
    <row r="224" spans="1:6" x14ac:dyDescent="0.2">
      <c r="A224" s="38"/>
      <c r="D224"/>
      <c r="F224"/>
    </row>
    <row r="225" spans="1:6" x14ac:dyDescent="0.2">
      <c r="A225" s="38"/>
      <c r="D225"/>
      <c r="F225"/>
    </row>
    <row r="226" spans="1:6" x14ac:dyDescent="0.2">
      <c r="A226" s="38"/>
      <c r="D226"/>
      <c r="F226"/>
    </row>
    <row r="227" spans="1:6" x14ac:dyDescent="0.2">
      <c r="A227" s="38"/>
      <c r="D227"/>
      <c r="F227"/>
    </row>
    <row r="228" spans="1:6" x14ac:dyDescent="0.2">
      <c r="A228" s="38"/>
      <c r="D228"/>
      <c r="F22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32B3-5266-48DB-AEB6-4BAA2D638A29}">
  <dimension ref="A1:A191"/>
  <sheetViews>
    <sheetView workbookViewId="0"/>
  </sheetViews>
  <sheetFormatPr defaultRowHeight="12.75" x14ac:dyDescent="0.2"/>
  <cols>
    <col min="1" max="1" width="68.5703125" bestFit="1" customWidth="1"/>
  </cols>
  <sheetData>
    <row r="1" spans="1:1" x14ac:dyDescent="0.2">
      <c r="A1" t="s">
        <v>1631</v>
      </c>
    </row>
    <row r="2" spans="1:1" x14ac:dyDescent="0.2">
      <c r="A2" t="s">
        <v>1656</v>
      </c>
    </row>
    <row r="3" spans="1:1" x14ac:dyDescent="0.2">
      <c r="A3" t="s">
        <v>1657</v>
      </c>
    </row>
    <row r="4" spans="1:1" x14ac:dyDescent="0.2">
      <c r="A4" t="s">
        <v>1658</v>
      </c>
    </row>
    <row r="5" spans="1:1" x14ac:dyDescent="0.2">
      <c r="A5" t="s">
        <v>1659</v>
      </c>
    </row>
    <row r="6" spans="1:1" x14ac:dyDescent="0.2">
      <c r="A6" t="s">
        <v>1660</v>
      </c>
    </row>
    <row r="7" spans="1:1" x14ac:dyDescent="0.2">
      <c r="A7" t="s">
        <v>1661</v>
      </c>
    </row>
    <row r="9" spans="1:1" x14ac:dyDescent="0.2">
      <c r="A9" t="s">
        <v>1632</v>
      </c>
    </row>
    <row r="10" spans="1:1" x14ac:dyDescent="0.2">
      <c r="A10" t="s">
        <v>1662</v>
      </c>
    </row>
    <row r="11" spans="1:1" x14ac:dyDescent="0.2">
      <c r="A11" t="s">
        <v>1663</v>
      </c>
    </row>
    <row r="12" spans="1:1" x14ac:dyDescent="0.2">
      <c r="A12" t="s">
        <v>1664</v>
      </c>
    </row>
    <row r="13" spans="1:1" x14ac:dyDescent="0.2">
      <c r="A13" t="s">
        <v>1665</v>
      </c>
    </row>
    <row r="14" spans="1:1" x14ac:dyDescent="0.2">
      <c r="A14" t="s">
        <v>1666</v>
      </c>
    </row>
    <row r="15" spans="1:1" x14ac:dyDescent="0.2">
      <c r="A15" t="s">
        <v>1667</v>
      </c>
    </row>
    <row r="17" spans="1:1" x14ac:dyDescent="0.2">
      <c r="A17" t="s">
        <v>1633</v>
      </c>
    </row>
    <row r="18" spans="1:1" x14ac:dyDescent="0.2">
      <c r="A18" t="s">
        <v>1668</v>
      </c>
    </row>
    <row r="19" spans="1:1" x14ac:dyDescent="0.2">
      <c r="A19" t="s">
        <v>1669</v>
      </c>
    </row>
    <row r="20" spans="1:1" x14ac:dyDescent="0.2">
      <c r="A20" t="s">
        <v>1670</v>
      </c>
    </row>
    <row r="21" spans="1:1" x14ac:dyDescent="0.2">
      <c r="A21" t="s">
        <v>1671</v>
      </c>
    </row>
    <row r="22" spans="1:1" x14ac:dyDescent="0.2">
      <c r="A22" t="s">
        <v>1672</v>
      </c>
    </row>
    <row r="23" spans="1:1" x14ac:dyDescent="0.2">
      <c r="A23" t="s">
        <v>1673</v>
      </c>
    </row>
    <row r="25" spans="1:1" x14ac:dyDescent="0.2">
      <c r="A25" t="s">
        <v>1634</v>
      </c>
    </row>
    <row r="26" spans="1:1" x14ac:dyDescent="0.2">
      <c r="A26" t="s">
        <v>1674</v>
      </c>
    </row>
    <row r="27" spans="1:1" x14ac:dyDescent="0.2">
      <c r="A27" t="s">
        <v>1675</v>
      </c>
    </row>
    <row r="28" spans="1:1" x14ac:dyDescent="0.2">
      <c r="A28" t="s">
        <v>1676</v>
      </c>
    </row>
    <row r="29" spans="1:1" x14ac:dyDescent="0.2">
      <c r="A29" t="s">
        <v>1677</v>
      </c>
    </row>
    <row r="30" spans="1:1" x14ac:dyDescent="0.2">
      <c r="A30" t="s">
        <v>1678</v>
      </c>
    </row>
    <row r="31" spans="1:1" x14ac:dyDescent="0.2">
      <c r="A31" t="s">
        <v>1679</v>
      </c>
    </row>
    <row r="33" spans="1:1" x14ac:dyDescent="0.2">
      <c r="A33" t="s">
        <v>1635</v>
      </c>
    </row>
    <row r="34" spans="1:1" x14ac:dyDescent="0.2">
      <c r="A34" t="s">
        <v>1680</v>
      </c>
    </row>
    <row r="35" spans="1:1" x14ac:dyDescent="0.2">
      <c r="A35" t="s">
        <v>1681</v>
      </c>
    </row>
    <row r="36" spans="1:1" x14ac:dyDescent="0.2">
      <c r="A36" t="s">
        <v>1682</v>
      </c>
    </row>
    <row r="37" spans="1:1" x14ac:dyDescent="0.2">
      <c r="A37" t="s">
        <v>1683</v>
      </c>
    </row>
    <row r="38" spans="1:1" x14ac:dyDescent="0.2">
      <c r="A38" t="s">
        <v>1684</v>
      </c>
    </row>
    <row r="39" spans="1:1" x14ac:dyDescent="0.2">
      <c r="A39" t="s">
        <v>1685</v>
      </c>
    </row>
    <row r="41" spans="1:1" x14ac:dyDescent="0.2">
      <c r="A41" t="s">
        <v>1636</v>
      </c>
    </row>
    <row r="42" spans="1:1" x14ac:dyDescent="0.2">
      <c r="A42" t="s">
        <v>1686</v>
      </c>
    </row>
    <row r="43" spans="1:1" x14ac:dyDescent="0.2">
      <c r="A43" t="s">
        <v>1687</v>
      </c>
    </row>
    <row r="44" spans="1:1" x14ac:dyDescent="0.2">
      <c r="A44" t="s">
        <v>1688</v>
      </c>
    </row>
    <row r="45" spans="1:1" x14ac:dyDescent="0.2">
      <c r="A45" t="s">
        <v>1689</v>
      </c>
    </row>
    <row r="46" spans="1:1" x14ac:dyDescent="0.2">
      <c r="A46" t="s">
        <v>1690</v>
      </c>
    </row>
    <row r="47" spans="1:1" x14ac:dyDescent="0.2">
      <c r="A47" t="s">
        <v>1691</v>
      </c>
    </row>
    <row r="49" spans="1:1" x14ac:dyDescent="0.2">
      <c r="A49" t="s">
        <v>1637</v>
      </c>
    </row>
    <row r="50" spans="1:1" x14ac:dyDescent="0.2">
      <c r="A50" t="s">
        <v>1692</v>
      </c>
    </row>
    <row r="51" spans="1:1" x14ac:dyDescent="0.2">
      <c r="A51" t="s">
        <v>1693</v>
      </c>
    </row>
    <row r="52" spans="1:1" x14ac:dyDescent="0.2">
      <c r="A52" t="s">
        <v>1694</v>
      </c>
    </row>
    <row r="53" spans="1:1" x14ac:dyDescent="0.2">
      <c r="A53" t="s">
        <v>1695</v>
      </c>
    </row>
    <row r="54" spans="1:1" x14ac:dyDescent="0.2">
      <c r="A54" t="s">
        <v>1696</v>
      </c>
    </row>
    <row r="55" spans="1:1" x14ac:dyDescent="0.2">
      <c r="A55" t="s">
        <v>1697</v>
      </c>
    </row>
    <row r="57" spans="1:1" x14ac:dyDescent="0.2">
      <c r="A57" t="s">
        <v>1638</v>
      </c>
    </row>
    <row r="58" spans="1:1" x14ac:dyDescent="0.2">
      <c r="A58" t="s">
        <v>1698</v>
      </c>
    </row>
    <row r="59" spans="1:1" x14ac:dyDescent="0.2">
      <c r="A59" t="s">
        <v>1699</v>
      </c>
    </row>
    <row r="60" spans="1:1" x14ac:dyDescent="0.2">
      <c r="A60" t="s">
        <v>1700</v>
      </c>
    </row>
    <row r="61" spans="1:1" x14ac:dyDescent="0.2">
      <c r="A61" t="s">
        <v>1701</v>
      </c>
    </row>
    <row r="62" spans="1:1" x14ac:dyDescent="0.2">
      <c r="A62" t="s">
        <v>1702</v>
      </c>
    </row>
    <row r="63" spans="1:1" x14ac:dyDescent="0.2">
      <c r="A63" t="s">
        <v>1703</v>
      </c>
    </row>
    <row r="65" spans="1:1" x14ac:dyDescent="0.2">
      <c r="A65" t="s">
        <v>1639</v>
      </c>
    </row>
    <row r="66" spans="1:1" x14ac:dyDescent="0.2">
      <c r="A66" t="s">
        <v>1704</v>
      </c>
    </row>
    <row r="67" spans="1:1" x14ac:dyDescent="0.2">
      <c r="A67" t="s">
        <v>1705</v>
      </c>
    </row>
    <row r="68" spans="1:1" x14ac:dyDescent="0.2">
      <c r="A68" t="s">
        <v>1706</v>
      </c>
    </row>
    <row r="69" spans="1:1" x14ac:dyDescent="0.2">
      <c r="A69" t="s">
        <v>1707</v>
      </c>
    </row>
    <row r="70" spans="1:1" x14ac:dyDescent="0.2">
      <c r="A70" t="s">
        <v>1708</v>
      </c>
    </row>
    <row r="71" spans="1:1" x14ac:dyDescent="0.2">
      <c r="A71" t="s">
        <v>1709</v>
      </c>
    </row>
    <row r="73" spans="1:1" x14ac:dyDescent="0.2">
      <c r="A73" t="s">
        <v>1640</v>
      </c>
    </row>
    <row r="74" spans="1:1" x14ac:dyDescent="0.2">
      <c r="A74" t="s">
        <v>1710</v>
      </c>
    </row>
    <row r="75" spans="1:1" x14ac:dyDescent="0.2">
      <c r="A75" t="s">
        <v>1711</v>
      </c>
    </row>
    <row r="76" spans="1:1" x14ac:dyDescent="0.2">
      <c r="A76" t="s">
        <v>1712</v>
      </c>
    </row>
    <row r="77" spans="1:1" x14ac:dyDescent="0.2">
      <c r="A77" t="s">
        <v>1713</v>
      </c>
    </row>
    <row r="78" spans="1:1" x14ac:dyDescent="0.2">
      <c r="A78" t="s">
        <v>1714</v>
      </c>
    </row>
    <row r="79" spans="1:1" x14ac:dyDescent="0.2">
      <c r="A79" t="s">
        <v>1715</v>
      </c>
    </row>
    <row r="81" spans="1:1" x14ac:dyDescent="0.2">
      <c r="A81" t="s">
        <v>1641</v>
      </c>
    </row>
    <row r="82" spans="1:1" x14ac:dyDescent="0.2">
      <c r="A82" t="s">
        <v>1716</v>
      </c>
    </row>
    <row r="83" spans="1:1" x14ac:dyDescent="0.2">
      <c r="A83" t="s">
        <v>1717</v>
      </c>
    </row>
    <row r="84" spans="1:1" x14ac:dyDescent="0.2">
      <c r="A84" t="s">
        <v>1718</v>
      </c>
    </row>
    <row r="85" spans="1:1" x14ac:dyDescent="0.2">
      <c r="A85" t="s">
        <v>1719</v>
      </c>
    </row>
    <row r="86" spans="1:1" x14ac:dyDescent="0.2">
      <c r="A86" t="s">
        <v>1720</v>
      </c>
    </row>
    <row r="87" spans="1:1" x14ac:dyDescent="0.2">
      <c r="A87" t="s">
        <v>1721</v>
      </c>
    </row>
    <row r="89" spans="1:1" x14ac:dyDescent="0.2">
      <c r="A89" t="s">
        <v>1642</v>
      </c>
    </row>
    <row r="90" spans="1:1" x14ac:dyDescent="0.2">
      <c r="A90" t="s">
        <v>1722</v>
      </c>
    </row>
    <row r="91" spans="1:1" x14ac:dyDescent="0.2">
      <c r="A91" t="s">
        <v>1723</v>
      </c>
    </row>
    <row r="92" spans="1:1" x14ac:dyDescent="0.2">
      <c r="A92" t="s">
        <v>1724</v>
      </c>
    </row>
    <row r="93" spans="1:1" x14ac:dyDescent="0.2">
      <c r="A93" t="s">
        <v>1725</v>
      </c>
    </row>
    <row r="94" spans="1:1" x14ac:dyDescent="0.2">
      <c r="A94" t="s">
        <v>1726</v>
      </c>
    </row>
    <row r="95" spans="1:1" x14ac:dyDescent="0.2">
      <c r="A95" t="s">
        <v>1727</v>
      </c>
    </row>
    <row r="97" spans="1:1" x14ac:dyDescent="0.2">
      <c r="A97" t="s">
        <v>1643</v>
      </c>
    </row>
    <row r="98" spans="1:1" x14ac:dyDescent="0.2">
      <c r="A98" t="s">
        <v>1728</v>
      </c>
    </row>
    <row r="99" spans="1:1" x14ac:dyDescent="0.2">
      <c r="A99" t="s">
        <v>1729</v>
      </c>
    </row>
    <row r="100" spans="1:1" x14ac:dyDescent="0.2">
      <c r="A100" t="s">
        <v>1730</v>
      </c>
    </row>
    <row r="101" spans="1:1" x14ac:dyDescent="0.2">
      <c r="A101" t="s">
        <v>1731</v>
      </c>
    </row>
    <row r="102" spans="1:1" x14ac:dyDescent="0.2">
      <c r="A102" t="s">
        <v>1732</v>
      </c>
    </row>
    <row r="103" spans="1:1" x14ac:dyDescent="0.2">
      <c r="A103" t="s">
        <v>1733</v>
      </c>
    </row>
    <row r="105" spans="1:1" x14ac:dyDescent="0.2">
      <c r="A105" t="s">
        <v>1644</v>
      </c>
    </row>
    <row r="106" spans="1:1" x14ac:dyDescent="0.2">
      <c r="A106" t="s">
        <v>1734</v>
      </c>
    </row>
    <row r="107" spans="1:1" x14ac:dyDescent="0.2">
      <c r="A107" t="s">
        <v>1735</v>
      </c>
    </row>
    <row r="108" spans="1:1" x14ac:dyDescent="0.2">
      <c r="A108" t="s">
        <v>1736</v>
      </c>
    </row>
    <row r="109" spans="1:1" x14ac:dyDescent="0.2">
      <c r="A109" t="s">
        <v>1737</v>
      </c>
    </row>
    <row r="110" spans="1:1" x14ac:dyDescent="0.2">
      <c r="A110" t="s">
        <v>1738</v>
      </c>
    </row>
    <row r="111" spans="1:1" x14ac:dyDescent="0.2">
      <c r="A111" t="s">
        <v>1739</v>
      </c>
    </row>
    <row r="113" spans="1:1" x14ac:dyDescent="0.2">
      <c r="A113" t="s">
        <v>1645</v>
      </c>
    </row>
    <row r="114" spans="1:1" x14ac:dyDescent="0.2">
      <c r="A114" t="s">
        <v>1740</v>
      </c>
    </row>
    <row r="115" spans="1:1" x14ac:dyDescent="0.2">
      <c r="A115" t="s">
        <v>1741</v>
      </c>
    </row>
    <row r="116" spans="1:1" x14ac:dyDescent="0.2">
      <c r="A116" t="s">
        <v>1742</v>
      </c>
    </row>
    <row r="117" spans="1:1" x14ac:dyDescent="0.2">
      <c r="A117" t="s">
        <v>1743</v>
      </c>
    </row>
    <row r="118" spans="1:1" x14ac:dyDescent="0.2">
      <c r="A118" t="s">
        <v>1744</v>
      </c>
    </row>
    <row r="119" spans="1:1" x14ac:dyDescent="0.2">
      <c r="A119" t="s">
        <v>1745</v>
      </c>
    </row>
    <row r="121" spans="1:1" x14ac:dyDescent="0.2">
      <c r="A121" t="s">
        <v>1646</v>
      </c>
    </row>
    <row r="122" spans="1:1" x14ac:dyDescent="0.2">
      <c r="A122" t="s">
        <v>1746</v>
      </c>
    </row>
    <row r="123" spans="1:1" x14ac:dyDescent="0.2">
      <c r="A123" t="s">
        <v>1747</v>
      </c>
    </row>
    <row r="124" spans="1:1" x14ac:dyDescent="0.2">
      <c r="A124" t="s">
        <v>1748</v>
      </c>
    </row>
    <row r="125" spans="1:1" x14ac:dyDescent="0.2">
      <c r="A125" t="s">
        <v>1749</v>
      </c>
    </row>
    <row r="126" spans="1:1" x14ac:dyDescent="0.2">
      <c r="A126" t="s">
        <v>1750</v>
      </c>
    </row>
    <row r="127" spans="1:1" x14ac:dyDescent="0.2">
      <c r="A127" t="s">
        <v>1751</v>
      </c>
    </row>
    <row r="129" spans="1:1" x14ac:dyDescent="0.2">
      <c r="A129" t="s">
        <v>1647</v>
      </c>
    </row>
    <row r="130" spans="1:1" x14ac:dyDescent="0.2">
      <c r="A130" t="s">
        <v>1752</v>
      </c>
    </row>
    <row r="131" spans="1:1" x14ac:dyDescent="0.2">
      <c r="A131" t="s">
        <v>1753</v>
      </c>
    </row>
    <row r="132" spans="1:1" x14ac:dyDescent="0.2">
      <c r="A132" t="s">
        <v>1754</v>
      </c>
    </row>
    <row r="133" spans="1:1" x14ac:dyDescent="0.2">
      <c r="A133" t="s">
        <v>1755</v>
      </c>
    </row>
    <row r="134" spans="1:1" x14ac:dyDescent="0.2">
      <c r="A134" t="s">
        <v>1756</v>
      </c>
    </row>
    <row r="135" spans="1:1" x14ac:dyDescent="0.2">
      <c r="A135" t="s">
        <v>1757</v>
      </c>
    </row>
    <row r="137" spans="1:1" x14ac:dyDescent="0.2">
      <c r="A137" t="s">
        <v>1648</v>
      </c>
    </row>
    <row r="138" spans="1:1" x14ac:dyDescent="0.2">
      <c r="A138" t="s">
        <v>1758</v>
      </c>
    </row>
    <row r="139" spans="1:1" x14ac:dyDescent="0.2">
      <c r="A139" t="s">
        <v>1759</v>
      </c>
    </row>
    <row r="140" spans="1:1" x14ac:dyDescent="0.2">
      <c r="A140" t="s">
        <v>1760</v>
      </c>
    </row>
    <row r="141" spans="1:1" x14ac:dyDescent="0.2">
      <c r="A141" t="s">
        <v>1761</v>
      </c>
    </row>
    <row r="142" spans="1:1" x14ac:dyDescent="0.2">
      <c r="A142" t="s">
        <v>1762</v>
      </c>
    </row>
    <row r="143" spans="1:1" x14ac:dyDescent="0.2">
      <c r="A143" t="s">
        <v>1763</v>
      </c>
    </row>
    <row r="145" spans="1:1" x14ac:dyDescent="0.2">
      <c r="A145" t="s">
        <v>1649</v>
      </c>
    </row>
    <row r="146" spans="1:1" x14ac:dyDescent="0.2">
      <c r="A146" t="s">
        <v>1764</v>
      </c>
    </row>
    <row r="147" spans="1:1" x14ac:dyDescent="0.2">
      <c r="A147" t="s">
        <v>1765</v>
      </c>
    </row>
    <row r="148" spans="1:1" x14ac:dyDescent="0.2">
      <c r="A148" t="s">
        <v>1766</v>
      </c>
    </row>
    <row r="149" spans="1:1" x14ac:dyDescent="0.2">
      <c r="A149" t="s">
        <v>1767</v>
      </c>
    </row>
    <row r="150" spans="1:1" x14ac:dyDescent="0.2">
      <c r="A150" t="s">
        <v>1768</v>
      </c>
    </row>
    <row r="151" spans="1:1" x14ac:dyDescent="0.2">
      <c r="A151" t="s">
        <v>1769</v>
      </c>
    </row>
    <row r="153" spans="1:1" x14ac:dyDescent="0.2">
      <c r="A153" t="s">
        <v>1650</v>
      </c>
    </row>
    <row r="154" spans="1:1" x14ac:dyDescent="0.2">
      <c r="A154" t="s">
        <v>1770</v>
      </c>
    </row>
    <row r="155" spans="1:1" x14ac:dyDescent="0.2">
      <c r="A155" t="s">
        <v>1771</v>
      </c>
    </row>
    <row r="156" spans="1:1" x14ac:dyDescent="0.2">
      <c r="A156" t="s">
        <v>1772</v>
      </c>
    </row>
    <row r="157" spans="1:1" x14ac:dyDescent="0.2">
      <c r="A157" t="s">
        <v>1773</v>
      </c>
    </row>
    <row r="158" spans="1:1" x14ac:dyDescent="0.2">
      <c r="A158" t="s">
        <v>1774</v>
      </c>
    </row>
    <row r="159" spans="1:1" x14ac:dyDescent="0.2">
      <c r="A159" t="s">
        <v>1775</v>
      </c>
    </row>
    <row r="161" spans="1:1" x14ac:dyDescent="0.2">
      <c r="A161" t="s">
        <v>1651</v>
      </c>
    </row>
    <row r="162" spans="1:1" x14ac:dyDescent="0.2">
      <c r="A162" t="s">
        <v>1776</v>
      </c>
    </row>
    <row r="163" spans="1:1" x14ac:dyDescent="0.2">
      <c r="A163" t="s">
        <v>1777</v>
      </c>
    </row>
    <row r="164" spans="1:1" x14ac:dyDescent="0.2">
      <c r="A164" t="s">
        <v>1778</v>
      </c>
    </row>
    <row r="165" spans="1:1" x14ac:dyDescent="0.2">
      <c r="A165" t="s">
        <v>1779</v>
      </c>
    </row>
    <row r="166" spans="1:1" x14ac:dyDescent="0.2">
      <c r="A166" t="s">
        <v>1780</v>
      </c>
    </row>
    <row r="167" spans="1:1" x14ac:dyDescent="0.2">
      <c r="A167" t="s">
        <v>1781</v>
      </c>
    </row>
    <row r="169" spans="1:1" x14ac:dyDescent="0.2">
      <c r="A169" t="s">
        <v>1652</v>
      </c>
    </row>
    <row r="170" spans="1:1" x14ac:dyDescent="0.2">
      <c r="A170" t="s">
        <v>1782</v>
      </c>
    </row>
    <row r="171" spans="1:1" x14ac:dyDescent="0.2">
      <c r="A171" t="s">
        <v>1783</v>
      </c>
    </row>
    <row r="172" spans="1:1" x14ac:dyDescent="0.2">
      <c r="A172" t="s">
        <v>1784</v>
      </c>
    </row>
    <row r="173" spans="1:1" x14ac:dyDescent="0.2">
      <c r="A173" t="s">
        <v>1785</v>
      </c>
    </row>
    <row r="174" spans="1:1" x14ac:dyDescent="0.2">
      <c r="A174" t="s">
        <v>1786</v>
      </c>
    </row>
    <row r="175" spans="1:1" x14ac:dyDescent="0.2">
      <c r="A175" t="s">
        <v>1787</v>
      </c>
    </row>
    <row r="177" spans="1:1" x14ac:dyDescent="0.2">
      <c r="A177" t="s">
        <v>1653</v>
      </c>
    </row>
    <row r="178" spans="1:1" x14ac:dyDescent="0.2">
      <c r="A178" t="s">
        <v>1788</v>
      </c>
    </row>
    <row r="179" spans="1:1" x14ac:dyDescent="0.2">
      <c r="A179" t="s">
        <v>1789</v>
      </c>
    </row>
    <row r="180" spans="1:1" x14ac:dyDescent="0.2">
      <c r="A180" t="s">
        <v>1790</v>
      </c>
    </row>
    <row r="181" spans="1:1" x14ac:dyDescent="0.2">
      <c r="A181" t="s">
        <v>1791</v>
      </c>
    </row>
    <row r="182" spans="1:1" x14ac:dyDescent="0.2">
      <c r="A182" t="s">
        <v>1792</v>
      </c>
    </row>
    <row r="183" spans="1:1" x14ac:dyDescent="0.2">
      <c r="A183" t="s">
        <v>1793</v>
      </c>
    </row>
    <row r="185" spans="1:1" x14ac:dyDescent="0.2">
      <c r="A185" t="s">
        <v>1654</v>
      </c>
    </row>
    <row r="186" spans="1:1" x14ac:dyDescent="0.2">
      <c r="A186" t="s">
        <v>1794</v>
      </c>
    </row>
    <row r="187" spans="1:1" x14ac:dyDescent="0.2">
      <c r="A187" t="s">
        <v>1795</v>
      </c>
    </row>
    <row r="189" spans="1:1" x14ac:dyDescent="0.2">
      <c r="A189" t="s">
        <v>1655</v>
      </c>
    </row>
    <row r="190" spans="1:1" x14ac:dyDescent="0.2">
      <c r="A190" t="s">
        <v>1796</v>
      </c>
    </row>
    <row r="191" spans="1:1" x14ac:dyDescent="0.2">
      <c r="A191" t="s">
        <v>1797</v>
      </c>
    </row>
  </sheetData>
  <autoFilter ref="A1:A191" xr:uid="{9D386143-90D4-41D5-BAA9-C1EEFDFB0147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79DB-381A-4BDC-ABC5-58EB5EC48B11}">
  <dimension ref="A1:A191"/>
  <sheetViews>
    <sheetView workbookViewId="0"/>
  </sheetViews>
  <sheetFormatPr defaultRowHeight="12.75" x14ac:dyDescent="0.2"/>
  <cols>
    <col min="1" max="1" width="68.5703125" bestFit="1" customWidth="1"/>
  </cols>
  <sheetData>
    <row r="1" spans="1:1" x14ac:dyDescent="0.2">
      <c r="A1" t="s">
        <v>621</v>
      </c>
    </row>
    <row r="2" spans="1:1" x14ac:dyDescent="0.2">
      <c r="A2" t="s">
        <v>622</v>
      </c>
    </row>
    <row r="3" spans="1:1" x14ac:dyDescent="0.2">
      <c r="A3" t="s">
        <v>623</v>
      </c>
    </row>
    <row r="4" spans="1:1" x14ac:dyDescent="0.2">
      <c r="A4" t="s">
        <v>624</v>
      </c>
    </row>
    <row r="5" spans="1:1" x14ac:dyDescent="0.2">
      <c r="A5" t="s">
        <v>625</v>
      </c>
    </row>
    <row r="6" spans="1:1" x14ac:dyDescent="0.2">
      <c r="A6" t="s">
        <v>626</v>
      </c>
    </row>
    <row r="7" spans="1:1" x14ac:dyDescent="0.2">
      <c r="A7" t="s">
        <v>627</v>
      </c>
    </row>
    <row r="9" spans="1:1" x14ac:dyDescent="0.2">
      <c r="A9" t="s">
        <v>628</v>
      </c>
    </row>
    <row r="10" spans="1:1" x14ac:dyDescent="0.2">
      <c r="A10" t="s">
        <v>629</v>
      </c>
    </row>
    <row r="11" spans="1:1" x14ac:dyDescent="0.2">
      <c r="A11" t="s">
        <v>630</v>
      </c>
    </row>
    <row r="12" spans="1:1" x14ac:dyDescent="0.2">
      <c r="A12" t="s">
        <v>631</v>
      </c>
    </row>
    <row r="13" spans="1:1" x14ac:dyDescent="0.2">
      <c r="A13" t="s">
        <v>632</v>
      </c>
    </row>
    <row r="14" spans="1:1" x14ac:dyDescent="0.2">
      <c r="A14" t="s">
        <v>633</v>
      </c>
    </row>
    <row r="15" spans="1:1" x14ac:dyDescent="0.2">
      <c r="A15" t="s">
        <v>634</v>
      </c>
    </row>
    <row r="17" spans="1:1" x14ac:dyDescent="0.2">
      <c r="A17" t="s">
        <v>635</v>
      </c>
    </row>
    <row r="18" spans="1:1" x14ac:dyDescent="0.2">
      <c r="A18" t="s">
        <v>636</v>
      </c>
    </row>
    <row r="19" spans="1:1" x14ac:dyDescent="0.2">
      <c r="A19" t="s">
        <v>637</v>
      </c>
    </row>
    <row r="20" spans="1:1" x14ac:dyDescent="0.2">
      <c r="A20" t="s">
        <v>638</v>
      </c>
    </row>
    <row r="21" spans="1:1" x14ac:dyDescent="0.2">
      <c r="A21" t="s">
        <v>639</v>
      </c>
    </row>
    <row r="22" spans="1:1" x14ac:dyDescent="0.2">
      <c r="A22" t="s">
        <v>640</v>
      </c>
    </row>
    <row r="23" spans="1:1" x14ac:dyDescent="0.2">
      <c r="A23" t="s">
        <v>641</v>
      </c>
    </row>
    <row r="25" spans="1:1" x14ac:dyDescent="0.2">
      <c r="A25" t="s">
        <v>642</v>
      </c>
    </row>
    <row r="26" spans="1:1" x14ac:dyDescent="0.2">
      <c r="A26" t="s">
        <v>643</v>
      </c>
    </row>
    <row r="27" spans="1:1" x14ac:dyDescent="0.2">
      <c r="A27" t="s">
        <v>644</v>
      </c>
    </row>
    <row r="28" spans="1:1" x14ac:dyDescent="0.2">
      <c r="A28" t="s">
        <v>645</v>
      </c>
    </row>
    <row r="29" spans="1:1" x14ac:dyDescent="0.2">
      <c r="A29" t="s">
        <v>646</v>
      </c>
    </row>
    <row r="30" spans="1:1" x14ac:dyDescent="0.2">
      <c r="A30" t="s">
        <v>647</v>
      </c>
    </row>
    <row r="31" spans="1:1" x14ac:dyDescent="0.2">
      <c r="A31" t="s">
        <v>648</v>
      </c>
    </row>
    <row r="33" spans="1:1" x14ac:dyDescent="0.2">
      <c r="A33" t="s">
        <v>649</v>
      </c>
    </row>
    <row r="34" spans="1:1" x14ac:dyDescent="0.2">
      <c r="A34" t="s">
        <v>650</v>
      </c>
    </row>
    <row r="35" spans="1:1" x14ac:dyDescent="0.2">
      <c r="A35" t="s">
        <v>651</v>
      </c>
    </row>
    <row r="36" spans="1:1" x14ac:dyDescent="0.2">
      <c r="A36" t="s">
        <v>652</v>
      </c>
    </row>
    <row r="37" spans="1:1" x14ac:dyDescent="0.2">
      <c r="A37" t="s">
        <v>653</v>
      </c>
    </row>
    <row r="38" spans="1:1" x14ac:dyDescent="0.2">
      <c r="A38" t="s">
        <v>654</v>
      </c>
    </row>
    <row r="39" spans="1:1" x14ac:dyDescent="0.2">
      <c r="A39" t="s">
        <v>655</v>
      </c>
    </row>
    <row r="41" spans="1:1" x14ac:dyDescent="0.2">
      <c r="A41" t="s">
        <v>656</v>
      </c>
    </row>
    <row r="42" spans="1:1" x14ac:dyDescent="0.2">
      <c r="A42" t="s">
        <v>657</v>
      </c>
    </row>
    <row r="43" spans="1:1" x14ac:dyDescent="0.2">
      <c r="A43" t="s">
        <v>658</v>
      </c>
    </row>
    <row r="44" spans="1:1" x14ac:dyDescent="0.2">
      <c r="A44" t="s">
        <v>659</v>
      </c>
    </row>
    <row r="45" spans="1:1" x14ac:dyDescent="0.2">
      <c r="A45" t="s">
        <v>660</v>
      </c>
    </row>
    <row r="46" spans="1:1" x14ac:dyDescent="0.2">
      <c r="A46" t="s">
        <v>661</v>
      </c>
    </row>
    <row r="47" spans="1:1" x14ac:dyDescent="0.2">
      <c r="A47" t="s">
        <v>662</v>
      </c>
    </row>
    <row r="49" spans="1:1" x14ac:dyDescent="0.2">
      <c r="A49" t="s">
        <v>663</v>
      </c>
    </row>
    <row r="50" spans="1:1" x14ac:dyDescent="0.2">
      <c r="A50" t="s">
        <v>664</v>
      </c>
    </row>
    <row r="51" spans="1:1" x14ac:dyDescent="0.2">
      <c r="A51" t="s">
        <v>665</v>
      </c>
    </row>
    <row r="52" spans="1:1" x14ac:dyDescent="0.2">
      <c r="A52" t="s">
        <v>666</v>
      </c>
    </row>
    <row r="53" spans="1:1" x14ac:dyDescent="0.2">
      <c r="A53" t="s">
        <v>667</v>
      </c>
    </row>
    <row r="54" spans="1:1" x14ac:dyDescent="0.2">
      <c r="A54" t="s">
        <v>668</v>
      </c>
    </row>
    <row r="55" spans="1:1" x14ac:dyDescent="0.2">
      <c r="A55" t="s">
        <v>669</v>
      </c>
    </row>
    <row r="57" spans="1:1" x14ac:dyDescent="0.2">
      <c r="A57" t="s">
        <v>670</v>
      </c>
    </row>
    <row r="58" spans="1:1" x14ac:dyDescent="0.2">
      <c r="A58" t="s">
        <v>671</v>
      </c>
    </row>
    <row r="59" spans="1:1" x14ac:dyDescent="0.2">
      <c r="A59" t="s">
        <v>672</v>
      </c>
    </row>
    <row r="60" spans="1:1" x14ac:dyDescent="0.2">
      <c r="A60" t="s">
        <v>673</v>
      </c>
    </row>
    <row r="61" spans="1:1" x14ac:dyDescent="0.2">
      <c r="A61" t="s">
        <v>674</v>
      </c>
    </row>
    <row r="62" spans="1:1" x14ac:dyDescent="0.2">
      <c r="A62" t="s">
        <v>675</v>
      </c>
    </row>
    <row r="63" spans="1:1" x14ac:dyDescent="0.2">
      <c r="A63" t="s">
        <v>676</v>
      </c>
    </row>
    <row r="65" spans="1:1" x14ac:dyDescent="0.2">
      <c r="A65" t="s">
        <v>677</v>
      </c>
    </row>
    <row r="66" spans="1:1" x14ac:dyDescent="0.2">
      <c r="A66" t="s">
        <v>678</v>
      </c>
    </row>
    <row r="67" spans="1:1" x14ac:dyDescent="0.2">
      <c r="A67" t="s">
        <v>679</v>
      </c>
    </row>
    <row r="68" spans="1:1" x14ac:dyDescent="0.2">
      <c r="A68" t="s">
        <v>680</v>
      </c>
    </row>
    <row r="69" spans="1:1" x14ac:dyDescent="0.2">
      <c r="A69" t="s">
        <v>681</v>
      </c>
    </row>
    <row r="70" spans="1:1" x14ac:dyDescent="0.2">
      <c r="A70" t="s">
        <v>682</v>
      </c>
    </row>
    <row r="71" spans="1:1" x14ac:dyDescent="0.2">
      <c r="A71" t="s">
        <v>683</v>
      </c>
    </row>
    <row r="73" spans="1:1" x14ac:dyDescent="0.2">
      <c r="A73" t="s">
        <v>684</v>
      </c>
    </row>
    <row r="74" spans="1:1" x14ac:dyDescent="0.2">
      <c r="A74" t="s">
        <v>685</v>
      </c>
    </row>
    <row r="75" spans="1:1" x14ac:dyDescent="0.2">
      <c r="A75" t="s">
        <v>686</v>
      </c>
    </row>
    <row r="76" spans="1:1" x14ac:dyDescent="0.2">
      <c r="A76" t="s">
        <v>687</v>
      </c>
    </row>
    <row r="77" spans="1:1" x14ac:dyDescent="0.2">
      <c r="A77" t="s">
        <v>688</v>
      </c>
    </row>
    <row r="78" spans="1:1" x14ac:dyDescent="0.2">
      <c r="A78" t="s">
        <v>689</v>
      </c>
    </row>
    <row r="79" spans="1:1" x14ac:dyDescent="0.2">
      <c r="A79" t="s">
        <v>690</v>
      </c>
    </row>
    <row r="81" spans="1:1" x14ac:dyDescent="0.2">
      <c r="A81" t="s">
        <v>691</v>
      </c>
    </row>
    <row r="82" spans="1:1" x14ac:dyDescent="0.2">
      <c r="A82" t="s">
        <v>692</v>
      </c>
    </row>
    <row r="83" spans="1:1" x14ac:dyDescent="0.2">
      <c r="A83" t="s">
        <v>693</v>
      </c>
    </row>
    <row r="84" spans="1:1" x14ac:dyDescent="0.2">
      <c r="A84" t="s">
        <v>694</v>
      </c>
    </row>
    <row r="85" spans="1:1" x14ac:dyDescent="0.2">
      <c r="A85" t="s">
        <v>695</v>
      </c>
    </row>
    <row r="86" spans="1:1" x14ac:dyDescent="0.2">
      <c r="A86" t="s">
        <v>696</v>
      </c>
    </row>
    <row r="87" spans="1:1" x14ac:dyDescent="0.2">
      <c r="A87" t="s">
        <v>697</v>
      </c>
    </row>
    <row r="89" spans="1:1" x14ac:dyDescent="0.2">
      <c r="A89" t="s">
        <v>698</v>
      </c>
    </row>
    <row r="90" spans="1:1" x14ac:dyDescent="0.2">
      <c r="A90" t="s">
        <v>699</v>
      </c>
    </row>
    <row r="91" spans="1:1" x14ac:dyDescent="0.2">
      <c r="A91" t="s">
        <v>700</v>
      </c>
    </row>
    <row r="92" spans="1:1" x14ac:dyDescent="0.2">
      <c r="A92" t="s">
        <v>701</v>
      </c>
    </row>
    <row r="93" spans="1:1" x14ac:dyDescent="0.2">
      <c r="A93" t="s">
        <v>702</v>
      </c>
    </row>
    <row r="94" spans="1:1" x14ac:dyDescent="0.2">
      <c r="A94" t="s">
        <v>703</v>
      </c>
    </row>
    <row r="95" spans="1:1" x14ac:dyDescent="0.2">
      <c r="A95" t="s">
        <v>704</v>
      </c>
    </row>
    <row r="97" spans="1:1" x14ac:dyDescent="0.2">
      <c r="A97" t="s">
        <v>705</v>
      </c>
    </row>
    <row r="98" spans="1:1" x14ac:dyDescent="0.2">
      <c r="A98" t="s">
        <v>706</v>
      </c>
    </row>
    <row r="99" spans="1:1" x14ac:dyDescent="0.2">
      <c r="A99" t="s">
        <v>707</v>
      </c>
    </row>
    <row r="100" spans="1:1" x14ac:dyDescent="0.2">
      <c r="A100" t="s">
        <v>708</v>
      </c>
    </row>
    <row r="101" spans="1:1" x14ac:dyDescent="0.2">
      <c r="A101" t="s">
        <v>709</v>
      </c>
    </row>
    <row r="102" spans="1:1" x14ac:dyDescent="0.2">
      <c r="A102" t="s">
        <v>710</v>
      </c>
    </row>
    <row r="103" spans="1:1" x14ac:dyDescent="0.2">
      <c r="A103" t="s">
        <v>711</v>
      </c>
    </row>
    <row r="105" spans="1:1" x14ac:dyDescent="0.2">
      <c r="A105" t="s">
        <v>712</v>
      </c>
    </row>
    <row r="106" spans="1:1" x14ac:dyDescent="0.2">
      <c r="A106" t="s">
        <v>713</v>
      </c>
    </row>
    <row r="107" spans="1:1" x14ac:dyDescent="0.2">
      <c r="A107" t="s">
        <v>714</v>
      </c>
    </row>
    <row r="108" spans="1:1" x14ac:dyDescent="0.2">
      <c r="A108" t="s">
        <v>715</v>
      </c>
    </row>
    <row r="109" spans="1:1" x14ac:dyDescent="0.2">
      <c r="A109" t="s">
        <v>716</v>
      </c>
    </row>
    <row r="110" spans="1:1" x14ac:dyDescent="0.2">
      <c r="A110" t="s">
        <v>717</v>
      </c>
    </row>
    <row r="111" spans="1:1" x14ac:dyDescent="0.2">
      <c r="A111" t="s">
        <v>718</v>
      </c>
    </row>
    <row r="113" spans="1:1" x14ac:dyDescent="0.2">
      <c r="A113" t="s">
        <v>719</v>
      </c>
    </row>
    <row r="114" spans="1:1" x14ac:dyDescent="0.2">
      <c r="A114" t="s">
        <v>720</v>
      </c>
    </row>
    <row r="115" spans="1:1" x14ac:dyDescent="0.2">
      <c r="A115" t="s">
        <v>721</v>
      </c>
    </row>
    <row r="116" spans="1:1" x14ac:dyDescent="0.2">
      <c r="A116" t="s">
        <v>722</v>
      </c>
    </row>
    <row r="117" spans="1:1" x14ac:dyDescent="0.2">
      <c r="A117" t="s">
        <v>723</v>
      </c>
    </row>
    <row r="118" spans="1:1" x14ac:dyDescent="0.2">
      <c r="A118" t="s">
        <v>724</v>
      </c>
    </row>
    <row r="119" spans="1:1" x14ac:dyDescent="0.2">
      <c r="A119" t="s">
        <v>725</v>
      </c>
    </row>
    <row r="121" spans="1:1" x14ac:dyDescent="0.2">
      <c r="A121" t="s">
        <v>726</v>
      </c>
    </row>
    <row r="122" spans="1:1" x14ac:dyDescent="0.2">
      <c r="A122" t="s">
        <v>727</v>
      </c>
    </row>
    <row r="123" spans="1:1" x14ac:dyDescent="0.2">
      <c r="A123" t="s">
        <v>728</v>
      </c>
    </row>
    <row r="124" spans="1:1" x14ac:dyDescent="0.2">
      <c r="A124" t="s">
        <v>729</v>
      </c>
    </row>
    <row r="125" spans="1:1" x14ac:dyDescent="0.2">
      <c r="A125" t="s">
        <v>730</v>
      </c>
    </row>
    <row r="126" spans="1:1" x14ac:dyDescent="0.2">
      <c r="A126" t="s">
        <v>731</v>
      </c>
    </row>
    <row r="127" spans="1:1" x14ac:dyDescent="0.2">
      <c r="A127" t="s">
        <v>732</v>
      </c>
    </row>
    <row r="129" spans="1:1" x14ac:dyDescent="0.2">
      <c r="A129" t="s">
        <v>733</v>
      </c>
    </row>
    <row r="130" spans="1:1" x14ac:dyDescent="0.2">
      <c r="A130" t="s">
        <v>734</v>
      </c>
    </row>
    <row r="131" spans="1:1" x14ac:dyDescent="0.2">
      <c r="A131" t="s">
        <v>735</v>
      </c>
    </row>
    <row r="132" spans="1:1" x14ac:dyDescent="0.2">
      <c r="A132" t="s">
        <v>736</v>
      </c>
    </row>
    <row r="133" spans="1:1" x14ac:dyDescent="0.2">
      <c r="A133" t="s">
        <v>737</v>
      </c>
    </row>
    <row r="134" spans="1:1" x14ac:dyDescent="0.2">
      <c r="A134" t="s">
        <v>738</v>
      </c>
    </row>
    <row r="135" spans="1:1" x14ac:dyDescent="0.2">
      <c r="A135" t="s">
        <v>739</v>
      </c>
    </row>
    <row r="137" spans="1:1" x14ac:dyDescent="0.2">
      <c r="A137" t="s">
        <v>740</v>
      </c>
    </row>
    <row r="138" spans="1:1" x14ac:dyDescent="0.2">
      <c r="A138" t="s">
        <v>741</v>
      </c>
    </row>
    <row r="139" spans="1:1" x14ac:dyDescent="0.2">
      <c r="A139" t="s">
        <v>742</v>
      </c>
    </row>
    <row r="140" spans="1:1" x14ac:dyDescent="0.2">
      <c r="A140" t="s">
        <v>743</v>
      </c>
    </row>
    <row r="141" spans="1:1" x14ac:dyDescent="0.2">
      <c r="A141" t="s">
        <v>744</v>
      </c>
    </row>
    <row r="142" spans="1:1" x14ac:dyDescent="0.2">
      <c r="A142" t="s">
        <v>745</v>
      </c>
    </row>
    <row r="143" spans="1:1" x14ac:dyDescent="0.2">
      <c r="A143" t="s">
        <v>746</v>
      </c>
    </row>
    <row r="145" spans="1:1" x14ac:dyDescent="0.2">
      <c r="A145" t="s">
        <v>747</v>
      </c>
    </row>
    <row r="146" spans="1:1" x14ac:dyDescent="0.2">
      <c r="A146" t="s">
        <v>748</v>
      </c>
    </row>
    <row r="147" spans="1:1" x14ac:dyDescent="0.2">
      <c r="A147" t="s">
        <v>749</v>
      </c>
    </row>
    <row r="148" spans="1:1" x14ac:dyDescent="0.2">
      <c r="A148" t="s">
        <v>750</v>
      </c>
    </row>
    <row r="149" spans="1:1" x14ac:dyDescent="0.2">
      <c r="A149" t="s">
        <v>751</v>
      </c>
    </row>
    <row r="150" spans="1:1" x14ac:dyDescent="0.2">
      <c r="A150" t="s">
        <v>752</v>
      </c>
    </row>
    <row r="151" spans="1:1" x14ac:dyDescent="0.2">
      <c r="A151" t="s">
        <v>753</v>
      </c>
    </row>
    <row r="153" spans="1:1" x14ac:dyDescent="0.2">
      <c r="A153" t="s">
        <v>754</v>
      </c>
    </row>
    <row r="154" spans="1:1" x14ac:dyDescent="0.2">
      <c r="A154" t="s">
        <v>755</v>
      </c>
    </row>
    <row r="155" spans="1:1" x14ac:dyDescent="0.2">
      <c r="A155" t="s">
        <v>756</v>
      </c>
    </row>
    <row r="156" spans="1:1" x14ac:dyDescent="0.2">
      <c r="A156" t="s">
        <v>757</v>
      </c>
    </row>
    <row r="157" spans="1:1" x14ac:dyDescent="0.2">
      <c r="A157" t="s">
        <v>758</v>
      </c>
    </row>
    <row r="158" spans="1:1" x14ac:dyDescent="0.2">
      <c r="A158" t="s">
        <v>759</v>
      </c>
    </row>
    <row r="159" spans="1:1" x14ac:dyDescent="0.2">
      <c r="A159" t="s">
        <v>760</v>
      </c>
    </row>
    <row r="161" spans="1:1" x14ac:dyDescent="0.2">
      <c r="A161" t="s">
        <v>761</v>
      </c>
    </row>
    <row r="162" spans="1:1" x14ac:dyDescent="0.2">
      <c r="A162" t="s">
        <v>762</v>
      </c>
    </row>
    <row r="163" spans="1:1" x14ac:dyDescent="0.2">
      <c r="A163" t="s">
        <v>763</v>
      </c>
    </row>
    <row r="164" spans="1:1" x14ac:dyDescent="0.2">
      <c r="A164" t="s">
        <v>764</v>
      </c>
    </row>
    <row r="165" spans="1:1" x14ac:dyDescent="0.2">
      <c r="A165" t="s">
        <v>765</v>
      </c>
    </row>
    <row r="166" spans="1:1" x14ac:dyDescent="0.2">
      <c r="A166" t="s">
        <v>766</v>
      </c>
    </row>
    <row r="167" spans="1:1" x14ac:dyDescent="0.2">
      <c r="A167" t="s">
        <v>767</v>
      </c>
    </row>
    <row r="169" spans="1:1" x14ac:dyDescent="0.2">
      <c r="A169" t="s">
        <v>768</v>
      </c>
    </row>
    <row r="170" spans="1:1" x14ac:dyDescent="0.2">
      <c r="A170" t="s">
        <v>769</v>
      </c>
    </row>
    <row r="171" spans="1:1" x14ac:dyDescent="0.2">
      <c r="A171" t="s">
        <v>770</v>
      </c>
    </row>
    <row r="172" spans="1:1" x14ac:dyDescent="0.2">
      <c r="A172" t="s">
        <v>771</v>
      </c>
    </row>
    <row r="173" spans="1:1" x14ac:dyDescent="0.2">
      <c r="A173" t="s">
        <v>772</v>
      </c>
    </row>
    <row r="174" spans="1:1" x14ac:dyDescent="0.2">
      <c r="A174" t="s">
        <v>773</v>
      </c>
    </row>
    <row r="175" spans="1:1" x14ac:dyDescent="0.2">
      <c r="A175" t="s">
        <v>774</v>
      </c>
    </row>
    <row r="177" spans="1:1" x14ac:dyDescent="0.2">
      <c r="A177" t="s">
        <v>775</v>
      </c>
    </row>
    <row r="178" spans="1:1" x14ac:dyDescent="0.2">
      <c r="A178" t="s">
        <v>776</v>
      </c>
    </row>
    <row r="179" spans="1:1" x14ac:dyDescent="0.2">
      <c r="A179" t="s">
        <v>777</v>
      </c>
    </row>
    <row r="180" spans="1:1" x14ac:dyDescent="0.2">
      <c r="A180" t="s">
        <v>778</v>
      </c>
    </row>
    <row r="181" spans="1:1" x14ac:dyDescent="0.2">
      <c r="A181" t="s">
        <v>779</v>
      </c>
    </row>
    <row r="182" spans="1:1" x14ac:dyDescent="0.2">
      <c r="A182" t="s">
        <v>780</v>
      </c>
    </row>
    <row r="183" spans="1:1" x14ac:dyDescent="0.2">
      <c r="A183" t="s">
        <v>781</v>
      </c>
    </row>
    <row r="185" spans="1:1" x14ac:dyDescent="0.2">
      <c r="A185" t="s">
        <v>782</v>
      </c>
    </row>
    <row r="186" spans="1:1" x14ac:dyDescent="0.2">
      <c r="A186" t="s">
        <v>783</v>
      </c>
    </row>
    <row r="187" spans="1:1" x14ac:dyDescent="0.2">
      <c r="A187" t="s">
        <v>784</v>
      </c>
    </row>
    <row r="189" spans="1:1" x14ac:dyDescent="0.2">
      <c r="A189" t="s">
        <v>785</v>
      </c>
    </row>
    <row r="190" spans="1:1" x14ac:dyDescent="0.2">
      <c r="A190" t="s">
        <v>786</v>
      </c>
    </row>
    <row r="191" spans="1:1" x14ac:dyDescent="0.2">
      <c r="A191" t="s">
        <v>787</v>
      </c>
    </row>
  </sheetData>
  <autoFilter ref="A1:A191" xr:uid="{19641FC2-FCCD-40D9-8454-42029D481F6E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BA77-AFB1-4C36-8C91-2B2BE6B70766}">
  <dimension ref="A1:A168"/>
  <sheetViews>
    <sheetView workbookViewId="0"/>
  </sheetViews>
  <sheetFormatPr defaultRowHeight="12.75" x14ac:dyDescent="0.2"/>
  <cols>
    <col min="1" max="1" width="66.42578125" bestFit="1" customWidth="1"/>
  </cols>
  <sheetData>
    <row r="1" spans="1:1" x14ac:dyDescent="0.2">
      <c r="A1" t="s">
        <v>477</v>
      </c>
    </row>
    <row r="2" spans="1:1" x14ac:dyDescent="0.2">
      <c r="A2" t="s">
        <v>478</v>
      </c>
    </row>
    <row r="3" spans="1:1" x14ac:dyDescent="0.2">
      <c r="A3" t="s">
        <v>479</v>
      </c>
    </row>
    <row r="4" spans="1:1" x14ac:dyDescent="0.2">
      <c r="A4" t="s">
        <v>480</v>
      </c>
    </row>
    <row r="5" spans="1:1" x14ac:dyDescent="0.2">
      <c r="A5" t="s">
        <v>481</v>
      </c>
    </row>
    <row r="6" spans="1:1" x14ac:dyDescent="0.2">
      <c r="A6" t="s">
        <v>482</v>
      </c>
    </row>
    <row r="8" spans="1:1" x14ac:dyDescent="0.2">
      <c r="A8" t="s">
        <v>483</v>
      </c>
    </row>
    <row r="9" spans="1:1" x14ac:dyDescent="0.2">
      <c r="A9" t="s">
        <v>484</v>
      </c>
    </row>
    <row r="10" spans="1:1" x14ac:dyDescent="0.2">
      <c r="A10" t="s">
        <v>485</v>
      </c>
    </row>
    <row r="11" spans="1:1" x14ac:dyDescent="0.2">
      <c r="A11" t="s">
        <v>486</v>
      </c>
    </row>
    <row r="12" spans="1:1" x14ac:dyDescent="0.2">
      <c r="A12" t="s">
        <v>487</v>
      </c>
    </row>
    <row r="13" spans="1:1" x14ac:dyDescent="0.2">
      <c r="A13" t="s">
        <v>488</v>
      </c>
    </row>
    <row r="15" spans="1:1" x14ac:dyDescent="0.2">
      <c r="A15" t="s">
        <v>489</v>
      </c>
    </row>
    <row r="16" spans="1:1" x14ac:dyDescent="0.2">
      <c r="A16" t="s">
        <v>490</v>
      </c>
    </row>
    <row r="17" spans="1:1" x14ac:dyDescent="0.2">
      <c r="A17" t="s">
        <v>491</v>
      </c>
    </row>
    <row r="18" spans="1:1" x14ac:dyDescent="0.2">
      <c r="A18" t="s">
        <v>492</v>
      </c>
    </row>
    <row r="19" spans="1:1" x14ac:dyDescent="0.2">
      <c r="A19" t="s">
        <v>493</v>
      </c>
    </row>
    <row r="20" spans="1:1" x14ac:dyDescent="0.2">
      <c r="A20" t="s">
        <v>494</v>
      </c>
    </row>
    <row r="22" spans="1:1" x14ac:dyDescent="0.2">
      <c r="A22" t="s">
        <v>495</v>
      </c>
    </row>
    <row r="23" spans="1:1" x14ac:dyDescent="0.2">
      <c r="A23" t="s">
        <v>496</v>
      </c>
    </row>
    <row r="24" spans="1:1" x14ac:dyDescent="0.2">
      <c r="A24" t="s">
        <v>497</v>
      </c>
    </row>
    <row r="25" spans="1:1" x14ac:dyDescent="0.2">
      <c r="A25" t="s">
        <v>498</v>
      </c>
    </row>
    <row r="26" spans="1:1" x14ac:dyDescent="0.2">
      <c r="A26" t="s">
        <v>499</v>
      </c>
    </row>
    <row r="27" spans="1:1" x14ac:dyDescent="0.2">
      <c r="A27" t="s">
        <v>500</v>
      </c>
    </row>
    <row r="29" spans="1:1" x14ac:dyDescent="0.2">
      <c r="A29" t="s">
        <v>501</v>
      </c>
    </row>
    <row r="30" spans="1:1" x14ac:dyDescent="0.2">
      <c r="A30" t="s">
        <v>502</v>
      </c>
    </row>
    <row r="31" spans="1:1" x14ac:dyDescent="0.2">
      <c r="A31" t="s">
        <v>503</v>
      </c>
    </row>
    <row r="32" spans="1:1" x14ac:dyDescent="0.2">
      <c r="A32" t="s">
        <v>504</v>
      </c>
    </row>
    <row r="33" spans="1:1" x14ac:dyDescent="0.2">
      <c r="A33" t="s">
        <v>505</v>
      </c>
    </row>
    <row r="34" spans="1:1" x14ac:dyDescent="0.2">
      <c r="A34" t="s">
        <v>506</v>
      </c>
    </row>
    <row r="36" spans="1:1" x14ac:dyDescent="0.2">
      <c r="A36" t="s">
        <v>507</v>
      </c>
    </row>
    <row r="37" spans="1:1" x14ac:dyDescent="0.2">
      <c r="A37" t="s">
        <v>508</v>
      </c>
    </row>
    <row r="38" spans="1:1" x14ac:dyDescent="0.2">
      <c r="A38" t="s">
        <v>509</v>
      </c>
    </row>
    <row r="39" spans="1:1" x14ac:dyDescent="0.2">
      <c r="A39" t="s">
        <v>510</v>
      </c>
    </row>
    <row r="40" spans="1:1" x14ac:dyDescent="0.2">
      <c r="A40" t="s">
        <v>511</v>
      </c>
    </row>
    <row r="41" spans="1:1" x14ac:dyDescent="0.2">
      <c r="A41" t="s">
        <v>512</v>
      </c>
    </row>
    <row r="43" spans="1:1" x14ac:dyDescent="0.2">
      <c r="A43" t="s">
        <v>513</v>
      </c>
    </row>
    <row r="44" spans="1:1" x14ac:dyDescent="0.2">
      <c r="A44" t="s">
        <v>514</v>
      </c>
    </row>
    <row r="45" spans="1:1" x14ac:dyDescent="0.2">
      <c r="A45" t="s">
        <v>515</v>
      </c>
    </row>
    <row r="46" spans="1:1" x14ac:dyDescent="0.2">
      <c r="A46" t="s">
        <v>516</v>
      </c>
    </row>
    <row r="47" spans="1:1" x14ac:dyDescent="0.2">
      <c r="A47" t="s">
        <v>517</v>
      </c>
    </row>
    <row r="48" spans="1:1" x14ac:dyDescent="0.2">
      <c r="A48" t="s">
        <v>518</v>
      </c>
    </row>
    <row r="50" spans="1:1" x14ac:dyDescent="0.2">
      <c r="A50" t="s">
        <v>519</v>
      </c>
    </row>
    <row r="51" spans="1:1" x14ac:dyDescent="0.2">
      <c r="A51" t="s">
        <v>520</v>
      </c>
    </row>
    <row r="52" spans="1:1" x14ac:dyDescent="0.2">
      <c r="A52" t="s">
        <v>521</v>
      </c>
    </row>
    <row r="53" spans="1:1" x14ac:dyDescent="0.2">
      <c r="A53" t="s">
        <v>522</v>
      </c>
    </row>
    <row r="54" spans="1:1" x14ac:dyDescent="0.2">
      <c r="A54" t="s">
        <v>523</v>
      </c>
    </row>
    <row r="55" spans="1:1" x14ac:dyDescent="0.2">
      <c r="A55" t="s">
        <v>524</v>
      </c>
    </row>
    <row r="57" spans="1:1" x14ac:dyDescent="0.2">
      <c r="A57" t="s">
        <v>525</v>
      </c>
    </row>
    <row r="58" spans="1:1" x14ac:dyDescent="0.2">
      <c r="A58" t="s">
        <v>526</v>
      </c>
    </row>
    <row r="59" spans="1:1" x14ac:dyDescent="0.2">
      <c r="A59" t="s">
        <v>527</v>
      </c>
    </row>
    <row r="60" spans="1:1" x14ac:dyDescent="0.2">
      <c r="A60" t="s">
        <v>528</v>
      </c>
    </row>
    <row r="61" spans="1:1" x14ac:dyDescent="0.2">
      <c r="A61" t="s">
        <v>529</v>
      </c>
    </row>
    <row r="62" spans="1:1" x14ac:dyDescent="0.2">
      <c r="A62" t="s">
        <v>530</v>
      </c>
    </row>
    <row r="64" spans="1:1" x14ac:dyDescent="0.2">
      <c r="A64" t="s">
        <v>531</v>
      </c>
    </row>
    <row r="65" spans="1:1" x14ac:dyDescent="0.2">
      <c r="A65" t="s">
        <v>532</v>
      </c>
    </row>
    <row r="66" spans="1:1" x14ac:dyDescent="0.2">
      <c r="A66" t="s">
        <v>533</v>
      </c>
    </row>
    <row r="67" spans="1:1" x14ac:dyDescent="0.2">
      <c r="A67" t="s">
        <v>534</v>
      </c>
    </row>
    <row r="68" spans="1:1" x14ac:dyDescent="0.2">
      <c r="A68" t="s">
        <v>535</v>
      </c>
    </row>
    <row r="69" spans="1:1" x14ac:dyDescent="0.2">
      <c r="A69" t="s">
        <v>536</v>
      </c>
    </row>
    <row r="71" spans="1:1" x14ac:dyDescent="0.2">
      <c r="A71" t="s">
        <v>537</v>
      </c>
    </row>
    <row r="72" spans="1:1" x14ac:dyDescent="0.2">
      <c r="A72" t="s">
        <v>538</v>
      </c>
    </row>
    <row r="73" spans="1:1" x14ac:dyDescent="0.2">
      <c r="A73" t="s">
        <v>539</v>
      </c>
    </row>
    <row r="74" spans="1:1" x14ac:dyDescent="0.2">
      <c r="A74" t="s">
        <v>540</v>
      </c>
    </row>
    <row r="75" spans="1:1" x14ac:dyDescent="0.2">
      <c r="A75" t="s">
        <v>541</v>
      </c>
    </row>
    <row r="76" spans="1:1" x14ac:dyDescent="0.2">
      <c r="A76" t="s">
        <v>542</v>
      </c>
    </row>
    <row r="78" spans="1:1" x14ac:dyDescent="0.2">
      <c r="A78" t="s">
        <v>543</v>
      </c>
    </row>
    <row r="79" spans="1:1" x14ac:dyDescent="0.2">
      <c r="A79" t="s">
        <v>544</v>
      </c>
    </row>
    <row r="80" spans="1:1" x14ac:dyDescent="0.2">
      <c r="A80" t="s">
        <v>545</v>
      </c>
    </row>
    <row r="81" spans="1:1" x14ac:dyDescent="0.2">
      <c r="A81" t="s">
        <v>546</v>
      </c>
    </row>
    <row r="82" spans="1:1" x14ac:dyDescent="0.2">
      <c r="A82" t="s">
        <v>547</v>
      </c>
    </row>
    <row r="83" spans="1:1" x14ac:dyDescent="0.2">
      <c r="A83" t="s">
        <v>548</v>
      </c>
    </row>
    <row r="85" spans="1:1" x14ac:dyDescent="0.2">
      <c r="A85" t="s">
        <v>549</v>
      </c>
    </row>
    <row r="86" spans="1:1" x14ac:dyDescent="0.2">
      <c r="A86" t="s">
        <v>550</v>
      </c>
    </row>
    <row r="87" spans="1:1" x14ac:dyDescent="0.2">
      <c r="A87" t="s">
        <v>551</v>
      </c>
    </row>
    <row r="88" spans="1:1" x14ac:dyDescent="0.2">
      <c r="A88" t="s">
        <v>552</v>
      </c>
    </row>
    <row r="89" spans="1:1" x14ac:dyDescent="0.2">
      <c r="A89" t="s">
        <v>553</v>
      </c>
    </row>
    <row r="90" spans="1:1" x14ac:dyDescent="0.2">
      <c r="A90" t="s">
        <v>554</v>
      </c>
    </row>
    <row r="92" spans="1:1" x14ac:dyDescent="0.2">
      <c r="A92" t="s">
        <v>555</v>
      </c>
    </row>
    <row r="93" spans="1:1" x14ac:dyDescent="0.2">
      <c r="A93" t="s">
        <v>556</v>
      </c>
    </row>
    <row r="94" spans="1:1" x14ac:dyDescent="0.2">
      <c r="A94" t="s">
        <v>557</v>
      </c>
    </row>
    <row r="95" spans="1:1" x14ac:dyDescent="0.2">
      <c r="A95" t="s">
        <v>558</v>
      </c>
    </row>
    <row r="96" spans="1:1" x14ac:dyDescent="0.2">
      <c r="A96" t="s">
        <v>559</v>
      </c>
    </row>
    <row r="97" spans="1:1" x14ac:dyDescent="0.2">
      <c r="A97" t="s">
        <v>560</v>
      </c>
    </row>
    <row r="99" spans="1:1" x14ac:dyDescent="0.2">
      <c r="A99" t="s">
        <v>561</v>
      </c>
    </row>
    <row r="100" spans="1:1" x14ac:dyDescent="0.2">
      <c r="A100" t="s">
        <v>562</v>
      </c>
    </row>
    <row r="101" spans="1:1" x14ac:dyDescent="0.2">
      <c r="A101" t="s">
        <v>563</v>
      </c>
    </row>
    <row r="102" spans="1:1" x14ac:dyDescent="0.2">
      <c r="A102" t="s">
        <v>564</v>
      </c>
    </row>
    <row r="103" spans="1:1" x14ac:dyDescent="0.2">
      <c r="A103" t="s">
        <v>565</v>
      </c>
    </row>
    <row r="104" spans="1:1" x14ac:dyDescent="0.2">
      <c r="A104" t="s">
        <v>566</v>
      </c>
    </row>
    <row r="106" spans="1:1" x14ac:dyDescent="0.2">
      <c r="A106" t="s">
        <v>567</v>
      </c>
    </row>
    <row r="107" spans="1:1" x14ac:dyDescent="0.2">
      <c r="A107" t="s">
        <v>568</v>
      </c>
    </row>
    <row r="108" spans="1:1" x14ac:dyDescent="0.2">
      <c r="A108" t="s">
        <v>569</v>
      </c>
    </row>
    <row r="109" spans="1:1" x14ac:dyDescent="0.2">
      <c r="A109" t="s">
        <v>570</v>
      </c>
    </row>
    <row r="110" spans="1:1" x14ac:dyDescent="0.2">
      <c r="A110" t="s">
        <v>571</v>
      </c>
    </row>
    <row r="111" spans="1:1" x14ac:dyDescent="0.2">
      <c r="A111" t="s">
        <v>572</v>
      </c>
    </row>
    <row r="113" spans="1:1" x14ac:dyDescent="0.2">
      <c r="A113" t="s">
        <v>573</v>
      </c>
    </row>
    <row r="114" spans="1:1" x14ac:dyDescent="0.2">
      <c r="A114" t="s">
        <v>574</v>
      </c>
    </row>
    <row r="115" spans="1:1" x14ac:dyDescent="0.2">
      <c r="A115" t="s">
        <v>575</v>
      </c>
    </row>
    <row r="116" spans="1:1" x14ac:dyDescent="0.2">
      <c r="A116" t="s">
        <v>576</v>
      </c>
    </row>
    <row r="117" spans="1:1" x14ac:dyDescent="0.2">
      <c r="A117" t="s">
        <v>577</v>
      </c>
    </row>
    <row r="118" spans="1:1" x14ac:dyDescent="0.2">
      <c r="A118" t="s">
        <v>578</v>
      </c>
    </row>
    <row r="120" spans="1:1" x14ac:dyDescent="0.2">
      <c r="A120" t="s">
        <v>579</v>
      </c>
    </row>
    <row r="121" spans="1:1" x14ac:dyDescent="0.2">
      <c r="A121" t="s">
        <v>580</v>
      </c>
    </row>
    <row r="122" spans="1:1" x14ac:dyDescent="0.2">
      <c r="A122" t="s">
        <v>581</v>
      </c>
    </row>
    <row r="123" spans="1:1" x14ac:dyDescent="0.2">
      <c r="A123" t="s">
        <v>582</v>
      </c>
    </row>
    <row r="124" spans="1:1" x14ac:dyDescent="0.2">
      <c r="A124" t="s">
        <v>583</v>
      </c>
    </row>
    <row r="125" spans="1:1" x14ac:dyDescent="0.2">
      <c r="A125" t="s">
        <v>584</v>
      </c>
    </row>
    <row r="127" spans="1:1" x14ac:dyDescent="0.2">
      <c r="A127" t="s">
        <v>585</v>
      </c>
    </row>
    <row r="128" spans="1:1" x14ac:dyDescent="0.2">
      <c r="A128" t="s">
        <v>586</v>
      </c>
    </row>
    <row r="129" spans="1:1" x14ac:dyDescent="0.2">
      <c r="A129" t="s">
        <v>587</v>
      </c>
    </row>
    <row r="130" spans="1:1" x14ac:dyDescent="0.2">
      <c r="A130" t="s">
        <v>588</v>
      </c>
    </row>
    <row r="131" spans="1:1" x14ac:dyDescent="0.2">
      <c r="A131" t="s">
        <v>589</v>
      </c>
    </row>
    <row r="132" spans="1:1" x14ac:dyDescent="0.2">
      <c r="A132" t="s">
        <v>590</v>
      </c>
    </row>
    <row r="134" spans="1:1" x14ac:dyDescent="0.2">
      <c r="A134" t="s">
        <v>591</v>
      </c>
    </row>
    <row r="135" spans="1:1" x14ac:dyDescent="0.2">
      <c r="A135" t="s">
        <v>592</v>
      </c>
    </row>
    <row r="136" spans="1:1" x14ac:dyDescent="0.2">
      <c r="A136" t="s">
        <v>593</v>
      </c>
    </row>
    <row r="137" spans="1:1" x14ac:dyDescent="0.2">
      <c r="A137" t="s">
        <v>594</v>
      </c>
    </row>
    <row r="138" spans="1:1" x14ac:dyDescent="0.2">
      <c r="A138" t="s">
        <v>595</v>
      </c>
    </row>
    <row r="139" spans="1:1" x14ac:dyDescent="0.2">
      <c r="A139" t="s">
        <v>596</v>
      </c>
    </row>
    <row r="141" spans="1:1" x14ac:dyDescent="0.2">
      <c r="A141" t="s">
        <v>597</v>
      </c>
    </row>
    <row r="142" spans="1:1" x14ac:dyDescent="0.2">
      <c r="A142" t="s">
        <v>598</v>
      </c>
    </row>
    <row r="143" spans="1:1" x14ac:dyDescent="0.2">
      <c r="A143" t="s">
        <v>599</v>
      </c>
    </row>
    <row r="144" spans="1:1" x14ac:dyDescent="0.2">
      <c r="A144" t="s">
        <v>600</v>
      </c>
    </row>
    <row r="145" spans="1:1" x14ac:dyDescent="0.2">
      <c r="A145" t="s">
        <v>601</v>
      </c>
    </row>
    <row r="146" spans="1:1" x14ac:dyDescent="0.2">
      <c r="A146" t="s">
        <v>602</v>
      </c>
    </row>
    <row r="148" spans="1:1" x14ac:dyDescent="0.2">
      <c r="A148" t="s">
        <v>603</v>
      </c>
    </row>
    <row r="149" spans="1:1" x14ac:dyDescent="0.2">
      <c r="A149" t="s">
        <v>604</v>
      </c>
    </row>
    <row r="150" spans="1:1" x14ac:dyDescent="0.2">
      <c r="A150" t="s">
        <v>605</v>
      </c>
    </row>
    <row r="151" spans="1:1" x14ac:dyDescent="0.2">
      <c r="A151" t="s">
        <v>606</v>
      </c>
    </row>
    <row r="152" spans="1:1" x14ac:dyDescent="0.2">
      <c r="A152" t="s">
        <v>607</v>
      </c>
    </row>
    <row r="153" spans="1:1" x14ac:dyDescent="0.2">
      <c r="A153" t="s">
        <v>608</v>
      </c>
    </row>
    <row r="155" spans="1:1" x14ac:dyDescent="0.2">
      <c r="A155" t="s">
        <v>609</v>
      </c>
    </row>
    <row r="156" spans="1:1" x14ac:dyDescent="0.2">
      <c r="A156" t="s">
        <v>610</v>
      </c>
    </row>
    <row r="157" spans="1:1" x14ac:dyDescent="0.2">
      <c r="A157" t="s">
        <v>611</v>
      </c>
    </row>
    <row r="158" spans="1:1" x14ac:dyDescent="0.2">
      <c r="A158" t="s">
        <v>612</v>
      </c>
    </row>
    <row r="159" spans="1:1" x14ac:dyDescent="0.2">
      <c r="A159" t="s">
        <v>613</v>
      </c>
    </row>
    <row r="160" spans="1:1" x14ac:dyDescent="0.2">
      <c r="A160" t="s">
        <v>614</v>
      </c>
    </row>
    <row r="162" spans="1:1" x14ac:dyDescent="0.2">
      <c r="A162" t="s">
        <v>615</v>
      </c>
    </row>
    <row r="163" spans="1:1" x14ac:dyDescent="0.2">
      <c r="A163" t="s">
        <v>616</v>
      </c>
    </row>
    <row r="164" spans="1:1" x14ac:dyDescent="0.2">
      <c r="A164" t="s">
        <v>617</v>
      </c>
    </row>
    <row r="166" spans="1:1" x14ac:dyDescent="0.2">
      <c r="A166" t="s">
        <v>618</v>
      </c>
    </row>
    <row r="167" spans="1:1" x14ac:dyDescent="0.2">
      <c r="A167" t="s">
        <v>619</v>
      </c>
    </row>
    <row r="168" spans="1:1" x14ac:dyDescent="0.2">
      <c r="A168" t="s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6B64-05C2-446E-84AC-B7ABD3BAC07A}">
  <dimension ref="A1:L171"/>
  <sheetViews>
    <sheetView zoomScale="120" zoomScaleNormal="120" workbookViewId="0"/>
  </sheetViews>
  <sheetFormatPr defaultRowHeight="12.75" x14ac:dyDescent="0.2"/>
  <cols>
    <col min="1" max="1" width="30.85546875" customWidth="1"/>
    <col min="2" max="2" width="8.85546875" bestFit="1" customWidth="1"/>
    <col min="4" max="4" width="31.5703125" customWidth="1"/>
    <col min="5" max="5" width="6.85546875" bestFit="1" customWidth="1"/>
    <col min="6" max="6" width="5.140625" bestFit="1" customWidth="1"/>
    <col min="8" max="8" width="30.85546875" customWidth="1"/>
    <col min="9" max="9" width="6.85546875" bestFit="1" customWidth="1"/>
    <col min="10" max="10" width="5.5703125" bestFit="1" customWidth="1"/>
  </cols>
  <sheetData>
    <row r="1" spans="1:10" x14ac:dyDescent="0.2">
      <c r="A1" s="20" t="s">
        <v>3074</v>
      </c>
      <c r="D1" s="20" t="s">
        <v>129</v>
      </c>
      <c r="H1" t="s">
        <v>131</v>
      </c>
    </row>
    <row r="2" spans="1:10" x14ac:dyDescent="0.2">
      <c r="A2" s="21" t="s">
        <v>27</v>
      </c>
      <c r="B2" s="10">
        <v>385</v>
      </c>
      <c r="D2" s="21" t="s">
        <v>41</v>
      </c>
      <c r="E2" s="22">
        <v>21</v>
      </c>
      <c r="F2">
        <v>2001</v>
      </c>
      <c r="H2" s="21" t="s">
        <v>46</v>
      </c>
      <c r="I2" s="32">
        <v>1</v>
      </c>
      <c r="J2">
        <v>2013</v>
      </c>
    </row>
    <row r="3" spans="1:10" x14ac:dyDescent="0.2">
      <c r="A3" s="21" t="s">
        <v>25</v>
      </c>
      <c r="B3" s="15">
        <v>342</v>
      </c>
      <c r="D3" s="21" t="s">
        <v>41</v>
      </c>
      <c r="E3" s="22">
        <v>21</v>
      </c>
      <c r="F3">
        <v>2004</v>
      </c>
      <c r="H3" s="21" t="s">
        <v>46</v>
      </c>
      <c r="I3" s="23">
        <v>3</v>
      </c>
      <c r="J3" s="21">
        <v>2007</v>
      </c>
    </row>
    <row r="4" spans="1:10" x14ac:dyDescent="0.2">
      <c r="A4" s="21" t="s">
        <v>41</v>
      </c>
      <c r="B4" s="15">
        <v>322</v>
      </c>
      <c r="D4" s="21" t="s">
        <v>27</v>
      </c>
      <c r="E4" s="23">
        <v>20</v>
      </c>
      <c r="F4">
        <v>1997</v>
      </c>
      <c r="H4" s="21" t="s">
        <v>46</v>
      </c>
      <c r="I4" s="23">
        <v>3</v>
      </c>
      <c r="J4">
        <v>2012</v>
      </c>
    </row>
    <row r="5" spans="1:10" x14ac:dyDescent="0.2">
      <c r="A5" s="18" t="s">
        <v>48</v>
      </c>
      <c r="B5" s="15">
        <v>320</v>
      </c>
      <c r="D5" s="21" t="s">
        <v>25</v>
      </c>
      <c r="E5" s="23">
        <v>20</v>
      </c>
      <c r="F5">
        <v>1998</v>
      </c>
      <c r="H5" s="18" t="s">
        <v>1811</v>
      </c>
      <c r="I5">
        <v>3</v>
      </c>
      <c r="J5">
        <v>2021</v>
      </c>
    </row>
    <row r="6" spans="1:10" x14ac:dyDescent="0.2">
      <c r="A6" s="21" t="s">
        <v>24</v>
      </c>
      <c r="B6" s="15">
        <v>292</v>
      </c>
      <c r="D6" s="18" t="s">
        <v>48</v>
      </c>
      <c r="E6" s="23">
        <v>20</v>
      </c>
      <c r="F6" s="18">
        <v>2018</v>
      </c>
      <c r="H6" s="18" t="s">
        <v>1811</v>
      </c>
      <c r="I6">
        <v>3</v>
      </c>
      <c r="J6">
        <v>2024</v>
      </c>
    </row>
    <row r="8" spans="1:10" x14ac:dyDescent="0.2">
      <c r="A8" s="21" t="s">
        <v>3075</v>
      </c>
      <c r="D8" s="21" t="s">
        <v>130</v>
      </c>
      <c r="H8" t="s">
        <v>132</v>
      </c>
    </row>
    <row r="9" spans="1:10" x14ac:dyDescent="0.2">
      <c r="A9" s="21" t="s">
        <v>31</v>
      </c>
      <c r="B9" s="39">
        <v>347</v>
      </c>
      <c r="D9" s="21" t="s">
        <v>46</v>
      </c>
      <c r="E9" s="22">
        <v>22</v>
      </c>
      <c r="F9" s="21">
        <v>2013</v>
      </c>
      <c r="H9" s="21" t="s">
        <v>41</v>
      </c>
      <c r="I9" s="32">
        <v>1</v>
      </c>
      <c r="J9" s="21">
        <v>2004</v>
      </c>
    </row>
    <row r="10" spans="1:10" x14ac:dyDescent="0.2">
      <c r="A10" s="21" t="s">
        <v>24</v>
      </c>
      <c r="B10" s="15">
        <v>332</v>
      </c>
      <c r="D10" s="21" t="s">
        <v>29</v>
      </c>
      <c r="E10" s="23">
        <v>20</v>
      </c>
      <c r="F10" s="21">
        <v>2001</v>
      </c>
      <c r="H10" s="21" t="s">
        <v>41</v>
      </c>
      <c r="I10" s="23">
        <v>3</v>
      </c>
      <c r="J10" s="21">
        <v>2001</v>
      </c>
    </row>
    <row r="11" spans="1:10" x14ac:dyDescent="0.2">
      <c r="A11" s="21" t="s">
        <v>41</v>
      </c>
      <c r="B11" s="15">
        <v>302</v>
      </c>
      <c r="D11" s="21" t="s">
        <v>46</v>
      </c>
      <c r="E11" s="23">
        <v>20</v>
      </c>
      <c r="F11" s="21">
        <v>2007</v>
      </c>
      <c r="H11" s="18" t="s">
        <v>48</v>
      </c>
      <c r="I11" s="23">
        <v>3</v>
      </c>
      <c r="J11" s="18">
        <v>2018</v>
      </c>
    </row>
    <row r="12" spans="1:10" x14ac:dyDescent="0.2">
      <c r="A12" s="21" t="s">
        <v>25</v>
      </c>
      <c r="B12" s="15">
        <v>282</v>
      </c>
      <c r="D12" s="21" t="s">
        <v>46</v>
      </c>
      <c r="E12" s="23">
        <v>20</v>
      </c>
      <c r="F12" s="21">
        <v>2012</v>
      </c>
      <c r="H12" s="21" t="s">
        <v>27</v>
      </c>
      <c r="I12" s="23">
        <v>4</v>
      </c>
      <c r="J12" s="21">
        <v>1997</v>
      </c>
    </row>
    <row r="13" spans="1:10" x14ac:dyDescent="0.2">
      <c r="A13" s="18" t="s">
        <v>64</v>
      </c>
      <c r="B13" s="15">
        <v>251</v>
      </c>
      <c r="D13" s="18" t="s">
        <v>1811</v>
      </c>
      <c r="E13" s="23">
        <v>20</v>
      </c>
      <c r="F13" s="21">
        <v>2021</v>
      </c>
      <c r="H13" s="21" t="s">
        <v>25</v>
      </c>
      <c r="I13" s="23">
        <v>4</v>
      </c>
      <c r="J13" s="21">
        <v>1998</v>
      </c>
    </row>
    <row r="14" spans="1:10" x14ac:dyDescent="0.2">
      <c r="D14" s="18" t="s">
        <v>1811</v>
      </c>
      <c r="E14" s="23">
        <v>20</v>
      </c>
      <c r="F14" s="21">
        <v>2024</v>
      </c>
      <c r="H14" s="18" t="s">
        <v>2394</v>
      </c>
      <c r="I14" s="23">
        <v>4</v>
      </c>
      <c r="J14" s="21">
        <v>2017</v>
      </c>
    </row>
    <row r="15" spans="1:10" x14ac:dyDescent="0.2">
      <c r="D15" s="18"/>
      <c r="E15" s="23"/>
      <c r="F15" s="21"/>
      <c r="H15" s="18"/>
      <c r="I15" s="23"/>
      <c r="J15" s="21"/>
    </row>
    <row r="16" spans="1:10" x14ac:dyDescent="0.2">
      <c r="A16" s="21" t="s">
        <v>133</v>
      </c>
      <c r="D16" s="21" t="s">
        <v>138</v>
      </c>
    </row>
    <row r="17" spans="1:6" x14ac:dyDescent="0.2">
      <c r="A17" s="21" t="s">
        <v>27</v>
      </c>
      <c r="B17" s="24">
        <v>0.61698717948717952</v>
      </c>
      <c r="D17" s="21" t="s">
        <v>41</v>
      </c>
      <c r="E17" s="24">
        <v>0.95499999999999996</v>
      </c>
      <c r="F17" s="21">
        <v>2004</v>
      </c>
    </row>
    <row r="18" spans="1:6" x14ac:dyDescent="0.2">
      <c r="A18" s="21" t="s">
        <v>28</v>
      </c>
      <c r="B18" s="25">
        <v>0.59722222222222221</v>
      </c>
      <c r="D18" s="21" t="s">
        <v>41</v>
      </c>
      <c r="E18" s="25">
        <v>0.875</v>
      </c>
      <c r="F18" s="21">
        <v>2001</v>
      </c>
    </row>
    <row r="19" spans="1:6" x14ac:dyDescent="0.2">
      <c r="A19" s="18" t="s">
        <v>48</v>
      </c>
      <c r="B19" s="25">
        <v>0.56239015817223204</v>
      </c>
      <c r="D19" s="18" t="s">
        <v>48</v>
      </c>
      <c r="E19" s="25">
        <v>0.87</v>
      </c>
      <c r="F19" s="18">
        <v>2018</v>
      </c>
    </row>
    <row r="20" spans="1:6" x14ac:dyDescent="0.2">
      <c r="A20" s="21" t="s">
        <v>53</v>
      </c>
      <c r="B20" s="25">
        <v>0.55555555555555558</v>
      </c>
      <c r="D20" s="21" t="s">
        <v>27</v>
      </c>
      <c r="E20" s="25">
        <v>0.83299999999999996</v>
      </c>
      <c r="F20" s="21">
        <v>1997</v>
      </c>
    </row>
    <row r="21" spans="1:6" x14ac:dyDescent="0.2">
      <c r="A21" s="18" t="s">
        <v>22</v>
      </c>
      <c r="B21" s="16">
        <v>0.54935622317596566</v>
      </c>
      <c r="D21" s="21" t="s">
        <v>25</v>
      </c>
      <c r="E21" s="25">
        <v>0.83299999999999996</v>
      </c>
      <c r="F21" s="21">
        <v>1998</v>
      </c>
    </row>
    <row r="23" spans="1:6" x14ac:dyDescent="0.2">
      <c r="A23" s="21" t="s">
        <v>134</v>
      </c>
      <c r="D23" s="21" t="s">
        <v>139</v>
      </c>
    </row>
    <row r="24" spans="1:6" x14ac:dyDescent="0.2">
      <c r="A24" s="18" t="s">
        <v>155</v>
      </c>
      <c r="B24" s="31">
        <v>0.30434782608695654</v>
      </c>
      <c r="D24" s="21" t="s">
        <v>46</v>
      </c>
      <c r="E24" s="29">
        <v>4.2999999999999997E-2</v>
      </c>
      <c r="F24" s="21">
        <v>2013</v>
      </c>
    </row>
    <row r="25" spans="1:6" x14ac:dyDescent="0.2">
      <c r="A25" s="21" t="s">
        <v>52</v>
      </c>
      <c r="B25" s="25">
        <v>0.3125</v>
      </c>
      <c r="D25" s="21" t="s">
        <v>46</v>
      </c>
      <c r="E25" s="25">
        <v>0.13</v>
      </c>
      <c r="F25" s="21">
        <v>2007</v>
      </c>
    </row>
    <row r="26" spans="1:6" x14ac:dyDescent="0.2">
      <c r="A26" s="21" t="s">
        <v>46</v>
      </c>
      <c r="B26" s="25">
        <v>0.34971098265895956</v>
      </c>
      <c r="D26" s="21" t="s">
        <v>46</v>
      </c>
      <c r="E26" s="25">
        <v>0.13</v>
      </c>
      <c r="F26" s="21">
        <v>2012</v>
      </c>
    </row>
    <row r="27" spans="1:6" x14ac:dyDescent="0.2">
      <c r="A27" s="21" t="s">
        <v>40</v>
      </c>
      <c r="B27" s="25">
        <v>0.35416666666666669</v>
      </c>
      <c r="D27" s="18" t="s">
        <v>1811</v>
      </c>
      <c r="E27" s="25">
        <v>0.13</v>
      </c>
      <c r="F27" s="21">
        <v>2021</v>
      </c>
    </row>
    <row r="28" spans="1:6" x14ac:dyDescent="0.2">
      <c r="A28" s="18" t="s">
        <v>1811</v>
      </c>
      <c r="B28" s="25">
        <v>0.43478260869565216</v>
      </c>
      <c r="D28" s="18" t="s">
        <v>1811</v>
      </c>
      <c r="E28" s="25">
        <v>0.13</v>
      </c>
      <c r="F28" s="21">
        <v>2024</v>
      </c>
    </row>
    <row r="29" spans="1:6" x14ac:dyDescent="0.2">
      <c r="A29" s="21"/>
      <c r="B29" s="25"/>
      <c r="D29" s="18"/>
      <c r="E29" s="16"/>
      <c r="F29" s="21"/>
    </row>
    <row r="30" spans="1:6" x14ac:dyDescent="0.2">
      <c r="A30" s="21" t="s">
        <v>3073</v>
      </c>
      <c r="D30" s="21" t="s">
        <v>144</v>
      </c>
    </row>
    <row r="31" spans="1:6" x14ac:dyDescent="0.2">
      <c r="D31" s="18" t="s">
        <v>63</v>
      </c>
      <c r="E31" s="10">
        <v>17</v>
      </c>
      <c r="F31" s="18">
        <v>2004</v>
      </c>
    </row>
    <row r="32" spans="1:6" x14ac:dyDescent="0.2">
      <c r="D32" s="18" t="s">
        <v>46</v>
      </c>
      <c r="E32" s="15">
        <v>15</v>
      </c>
      <c r="F32" s="18">
        <v>2012</v>
      </c>
    </row>
    <row r="33" spans="4:10" x14ac:dyDescent="0.2">
      <c r="D33" s="18" t="s">
        <v>31</v>
      </c>
      <c r="E33" s="15">
        <v>13</v>
      </c>
      <c r="F33" s="18">
        <v>2000</v>
      </c>
    </row>
    <row r="34" spans="4:10" x14ac:dyDescent="0.2">
      <c r="D34" s="18" t="s">
        <v>52</v>
      </c>
      <c r="E34" s="15">
        <v>13</v>
      </c>
      <c r="F34" s="18">
        <v>2001</v>
      </c>
    </row>
    <row r="35" spans="4:10" x14ac:dyDescent="0.2">
      <c r="D35" s="18" t="s">
        <v>31</v>
      </c>
      <c r="E35" s="15">
        <v>13</v>
      </c>
      <c r="F35" s="18">
        <v>2004</v>
      </c>
    </row>
    <row r="36" spans="4:10" x14ac:dyDescent="0.2">
      <c r="D36" s="21" t="s">
        <v>46</v>
      </c>
      <c r="E36" s="15">
        <v>13</v>
      </c>
      <c r="F36" s="21">
        <v>2013</v>
      </c>
    </row>
    <row r="37" spans="4:10" x14ac:dyDescent="0.2">
      <c r="D37" s="18" t="s">
        <v>1811</v>
      </c>
      <c r="E37" s="15">
        <v>13</v>
      </c>
      <c r="F37" s="21">
        <v>2021</v>
      </c>
    </row>
    <row r="38" spans="4:10" x14ac:dyDescent="0.2">
      <c r="D38" s="18" t="s">
        <v>1811</v>
      </c>
      <c r="E38" s="15">
        <v>13</v>
      </c>
      <c r="F38" s="21">
        <v>2022</v>
      </c>
    </row>
    <row r="39" spans="4:10" x14ac:dyDescent="0.2">
      <c r="D39" s="18" t="s">
        <v>1811</v>
      </c>
      <c r="E39" s="15">
        <v>13</v>
      </c>
      <c r="F39" s="21">
        <v>2024</v>
      </c>
    </row>
    <row r="41" spans="4:10" x14ac:dyDescent="0.2">
      <c r="D41" s="21" t="s">
        <v>145</v>
      </c>
      <c r="H41" s="21" t="s">
        <v>146</v>
      </c>
    </row>
    <row r="42" spans="4:10" x14ac:dyDescent="0.2">
      <c r="D42" s="18" t="s">
        <v>41</v>
      </c>
      <c r="E42" s="14" t="s">
        <v>71</v>
      </c>
      <c r="F42" s="18">
        <v>2004</v>
      </c>
      <c r="H42" s="18" t="s">
        <v>46</v>
      </c>
      <c r="I42" s="33" t="s">
        <v>2388</v>
      </c>
      <c r="J42">
        <v>2013</v>
      </c>
    </row>
    <row r="43" spans="4:10" x14ac:dyDescent="0.2">
      <c r="D43" s="18" t="s">
        <v>27</v>
      </c>
      <c r="E43" s="17" t="s">
        <v>56</v>
      </c>
      <c r="F43" s="18">
        <v>2001</v>
      </c>
      <c r="H43" s="18" t="s">
        <v>46</v>
      </c>
      <c r="I43" s="17" t="s">
        <v>2028</v>
      </c>
      <c r="J43">
        <v>2012</v>
      </c>
    </row>
    <row r="44" spans="4:10" x14ac:dyDescent="0.2">
      <c r="D44" s="18" t="s">
        <v>2394</v>
      </c>
      <c r="E44" s="17" t="s">
        <v>2904</v>
      </c>
      <c r="F44" s="18">
        <v>2017</v>
      </c>
      <c r="H44" s="18" t="s">
        <v>22</v>
      </c>
      <c r="I44" s="17" t="s">
        <v>105</v>
      </c>
      <c r="J44" s="18">
        <v>2005</v>
      </c>
    </row>
    <row r="45" spans="4:10" x14ac:dyDescent="0.2">
      <c r="D45" s="18" t="s">
        <v>48</v>
      </c>
      <c r="E45" s="17" t="s">
        <v>2904</v>
      </c>
      <c r="F45" s="18">
        <v>2021</v>
      </c>
      <c r="H45" s="18" t="s">
        <v>41</v>
      </c>
      <c r="I45" s="17" t="s">
        <v>62</v>
      </c>
      <c r="J45" s="18">
        <v>2002</v>
      </c>
    </row>
    <row r="46" spans="4:10" x14ac:dyDescent="0.2">
      <c r="D46" s="18" t="s">
        <v>29</v>
      </c>
      <c r="E46" s="17" t="s">
        <v>72</v>
      </c>
      <c r="F46" s="18">
        <v>2004</v>
      </c>
      <c r="H46" s="18" t="s">
        <v>155</v>
      </c>
      <c r="I46" s="17" t="s">
        <v>1629</v>
      </c>
      <c r="J46">
        <v>2010</v>
      </c>
    </row>
    <row r="47" spans="4:10" x14ac:dyDescent="0.2">
      <c r="D47" s="18" t="s">
        <v>27</v>
      </c>
      <c r="E47" s="17" t="s">
        <v>72</v>
      </c>
      <c r="F47" s="18">
        <v>2005</v>
      </c>
      <c r="H47" s="18" t="s">
        <v>31</v>
      </c>
      <c r="I47" s="17" t="s">
        <v>1629</v>
      </c>
      <c r="J47" s="21">
        <v>2017</v>
      </c>
    </row>
    <row r="48" spans="4:10" x14ac:dyDescent="0.2">
      <c r="D48" s="18"/>
      <c r="E48" s="17"/>
      <c r="F48" s="18"/>
      <c r="H48" s="18" t="s">
        <v>1811</v>
      </c>
      <c r="I48" s="17" t="s">
        <v>1629</v>
      </c>
      <c r="J48" s="21">
        <v>2021</v>
      </c>
    </row>
    <row r="49" spans="1:10" x14ac:dyDescent="0.2">
      <c r="D49" s="18"/>
      <c r="E49" s="17"/>
      <c r="F49" s="18"/>
      <c r="H49" s="18" t="s">
        <v>1811</v>
      </c>
      <c r="I49" s="17" t="s">
        <v>1629</v>
      </c>
      <c r="J49" s="21">
        <v>2022</v>
      </c>
    </row>
    <row r="50" spans="1:10" x14ac:dyDescent="0.2">
      <c r="D50" s="18"/>
      <c r="E50" s="17"/>
      <c r="F50" s="18"/>
      <c r="H50" s="21" t="s">
        <v>25</v>
      </c>
      <c r="I50" s="17" t="s">
        <v>1629</v>
      </c>
      <c r="J50" s="21">
        <v>2023</v>
      </c>
    </row>
    <row r="51" spans="1:10" x14ac:dyDescent="0.2">
      <c r="D51" s="18"/>
      <c r="E51" s="17"/>
      <c r="F51" s="18"/>
      <c r="H51" s="18" t="s">
        <v>1811</v>
      </c>
      <c r="I51" s="17" t="s">
        <v>1629</v>
      </c>
      <c r="J51" s="21">
        <v>2024</v>
      </c>
    </row>
    <row r="52" spans="1:10" x14ac:dyDescent="0.2">
      <c r="H52" s="18"/>
      <c r="I52" s="17"/>
      <c r="J52" s="18"/>
    </row>
    <row r="53" spans="1:10" x14ac:dyDescent="0.2">
      <c r="A53" s="21" t="s">
        <v>126</v>
      </c>
      <c r="D53" s="21" t="s">
        <v>147</v>
      </c>
      <c r="H53" s="21" t="s">
        <v>148</v>
      </c>
    </row>
    <row r="54" spans="1:10" x14ac:dyDescent="0.2">
      <c r="A54" s="21" t="s">
        <v>27</v>
      </c>
      <c r="B54" s="12">
        <v>126196.6</v>
      </c>
      <c r="D54" s="18" t="s">
        <v>41</v>
      </c>
      <c r="E54" s="12">
        <v>6071.7</v>
      </c>
      <c r="F54" s="18">
        <v>2001</v>
      </c>
      <c r="H54" s="18" t="s">
        <v>46</v>
      </c>
      <c r="I54" s="30">
        <v>2651.5</v>
      </c>
      <c r="J54">
        <v>2013</v>
      </c>
    </row>
    <row r="55" spans="1:10" x14ac:dyDescent="0.2">
      <c r="A55" s="21" t="s">
        <v>25</v>
      </c>
      <c r="B55" s="19">
        <v>121653.2</v>
      </c>
      <c r="D55" s="18" t="s">
        <v>29</v>
      </c>
      <c r="E55" s="19">
        <v>5652.3</v>
      </c>
      <c r="F55" s="18">
        <v>2000</v>
      </c>
      <c r="H55" s="18" t="s">
        <v>1811</v>
      </c>
      <c r="I55" s="19">
        <v>3160.3</v>
      </c>
      <c r="J55" s="21">
        <v>2021</v>
      </c>
    </row>
    <row r="56" spans="1:10" x14ac:dyDescent="0.2">
      <c r="A56" s="21" t="s">
        <v>41</v>
      </c>
      <c r="B56" s="19">
        <v>120836.5</v>
      </c>
      <c r="D56" s="18" t="s">
        <v>27</v>
      </c>
      <c r="E56" s="19">
        <v>5519.4</v>
      </c>
      <c r="F56" s="18">
        <v>1997</v>
      </c>
      <c r="H56" s="18" t="s">
        <v>31</v>
      </c>
      <c r="I56" s="19">
        <v>3337.3</v>
      </c>
      <c r="J56" s="21">
        <v>2017</v>
      </c>
    </row>
    <row r="57" spans="1:10" x14ac:dyDescent="0.2">
      <c r="A57" s="21" t="s">
        <v>24</v>
      </c>
      <c r="B57" s="19">
        <v>118085.4</v>
      </c>
      <c r="D57" s="18" t="s">
        <v>41</v>
      </c>
      <c r="E57" s="19">
        <v>5284.5</v>
      </c>
      <c r="F57" s="18">
        <v>2000</v>
      </c>
      <c r="H57" s="18" t="s">
        <v>1811</v>
      </c>
      <c r="I57" s="19">
        <v>3338.3</v>
      </c>
      <c r="J57" s="21">
        <v>2017</v>
      </c>
    </row>
    <row r="58" spans="1:10" x14ac:dyDescent="0.2">
      <c r="A58" s="21" t="s">
        <v>31</v>
      </c>
      <c r="B58" s="19">
        <v>115623.6</v>
      </c>
      <c r="D58" s="18" t="s">
        <v>27</v>
      </c>
      <c r="E58" s="19">
        <v>5267</v>
      </c>
      <c r="F58" s="18">
        <v>2001</v>
      </c>
      <c r="H58" s="18" t="s">
        <v>64</v>
      </c>
      <c r="I58" s="19">
        <v>3342.8</v>
      </c>
      <c r="J58" s="18">
        <v>2023</v>
      </c>
    </row>
    <row r="60" spans="1:10" x14ac:dyDescent="0.2">
      <c r="A60" s="21" t="s">
        <v>127</v>
      </c>
      <c r="D60" s="21" t="s">
        <v>149</v>
      </c>
      <c r="H60" s="21" t="s">
        <v>150</v>
      </c>
    </row>
    <row r="61" spans="1:10" x14ac:dyDescent="0.2">
      <c r="A61" s="21" t="s">
        <v>31</v>
      </c>
      <c r="B61" s="12">
        <v>119806.39999999999</v>
      </c>
      <c r="D61" s="18" t="s">
        <v>1965</v>
      </c>
      <c r="E61" s="30">
        <v>3734.8</v>
      </c>
      <c r="F61" s="21">
        <v>2021</v>
      </c>
      <c r="H61" s="18" t="s">
        <v>31</v>
      </c>
      <c r="I61" s="12">
        <v>5368</v>
      </c>
      <c r="J61" s="18">
        <v>2000</v>
      </c>
    </row>
    <row r="62" spans="1:10" x14ac:dyDescent="0.2">
      <c r="A62" s="21" t="s">
        <v>24</v>
      </c>
      <c r="B62" s="19">
        <v>118902.7</v>
      </c>
      <c r="D62" s="18" t="s">
        <v>24</v>
      </c>
      <c r="E62" s="19">
        <v>3750.2</v>
      </c>
      <c r="F62" s="21">
        <v>2022</v>
      </c>
      <c r="H62" s="18" t="s">
        <v>25</v>
      </c>
      <c r="I62" s="19">
        <v>5241.7</v>
      </c>
      <c r="J62" s="18">
        <v>2000</v>
      </c>
    </row>
    <row r="63" spans="1:10" x14ac:dyDescent="0.2">
      <c r="A63" s="21" t="s">
        <v>41</v>
      </c>
      <c r="B63" s="19">
        <v>118748.4</v>
      </c>
      <c r="D63" s="18" t="s">
        <v>1965</v>
      </c>
      <c r="E63" s="19">
        <v>3781.2</v>
      </c>
      <c r="F63">
        <v>2024</v>
      </c>
      <c r="H63" s="18" t="s">
        <v>25</v>
      </c>
      <c r="I63" s="19">
        <v>5174.5</v>
      </c>
      <c r="J63" s="18">
        <v>2001</v>
      </c>
    </row>
    <row r="64" spans="1:10" x14ac:dyDescent="0.2">
      <c r="A64" s="21" t="s">
        <v>25</v>
      </c>
      <c r="B64" s="19">
        <v>118189.4</v>
      </c>
      <c r="D64" s="18" t="s">
        <v>48</v>
      </c>
      <c r="E64" s="19">
        <v>3794.5</v>
      </c>
      <c r="F64" s="21">
        <v>2021</v>
      </c>
      <c r="H64" s="18" t="s">
        <v>31</v>
      </c>
      <c r="I64" s="19">
        <v>5152.5</v>
      </c>
      <c r="J64" s="18">
        <v>2002</v>
      </c>
    </row>
    <row r="65" spans="1:12" x14ac:dyDescent="0.2">
      <c r="A65" s="21" t="s">
        <v>27</v>
      </c>
      <c r="B65" s="19">
        <v>116830.8</v>
      </c>
      <c r="D65" s="18" t="s">
        <v>25</v>
      </c>
      <c r="E65" s="4">
        <v>3810.2</v>
      </c>
      <c r="F65" s="18">
        <v>2024</v>
      </c>
      <c r="H65" s="18" t="s">
        <v>48</v>
      </c>
      <c r="I65" s="19">
        <v>5129.5</v>
      </c>
      <c r="J65" s="18">
        <v>2000</v>
      </c>
    </row>
    <row r="67" spans="1:12" x14ac:dyDescent="0.2">
      <c r="D67" s="21" t="s">
        <v>1966</v>
      </c>
      <c r="H67" s="59" t="s">
        <v>3249</v>
      </c>
      <c r="I67" s="59"/>
      <c r="J67" s="59"/>
      <c r="K67" s="59"/>
      <c r="L67" s="59"/>
    </row>
    <row r="68" spans="1:12" x14ac:dyDescent="0.2">
      <c r="D68" s="21" t="s">
        <v>24</v>
      </c>
      <c r="E68" s="30">
        <v>357.17</v>
      </c>
      <c r="F68" s="18">
        <v>2011</v>
      </c>
      <c r="H68" s="59"/>
      <c r="I68" s="59"/>
      <c r="J68" s="59"/>
      <c r="K68" s="59"/>
      <c r="L68" s="59"/>
    </row>
    <row r="69" spans="1:12" x14ac:dyDescent="0.2">
      <c r="D69" s="21" t="s">
        <v>48</v>
      </c>
      <c r="E69" s="27">
        <v>345.3</v>
      </c>
      <c r="F69" s="18">
        <v>2017</v>
      </c>
      <c r="H69" s="59"/>
      <c r="I69" s="59"/>
      <c r="J69" s="59"/>
      <c r="K69" s="59"/>
      <c r="L69" s="59"/>
    </row>
    <row r="70" spans="1:12" x14ac:dyDescent="0.2">
      <c r="D70" s="21" t="s">
        <v>48</v>
      </c>
      <c r="E70" s="27">
        <v>338.8</v>
      </c>
      <c r="F70">
        <v>2002</v>
      </c>
      <c r="H70" s="59"/>
      <c r="I70" s="59"/>
      <c r="J70" s="59"/>
      <c r="K70" s="59"/>
      <c r="L70" s="59"/>
    </row>
    <row r="71" spans="1:12" x14ac:dyDescent="0.2">
      <c r="D71" s="21" t="s">
        <v>46</v>
      </c>
      <c r="E71" s="27">
        <v>338.2</v>
      </c>
      <c r="F71">
        <v>2004</v>
      </c>
      <c r="H71" s="59"/>
      <c r="I71" s="59"/>
      <c r="J71" s="59"/>
      <c r="K71" s="59"/>
      <c r="L71" s="59"/>
    </row>
    <row r="72" spans="1:12" x14ac:dyDescent="0.2">
      <c r="D72" s="21" t="s">
        <v>41</v>
      </c>
      <c r="E72" s="27">
        <v>334.5</v>
      </c>
      <c r="F72">
        <v>2001</v>
      </c>
      <c r="H72" s="59"/>
      <c r="I72" s="59"/>
      <c r="J72" s="59"/>
      <c r="K72" s="59"/>
      <c r="L72" s="59"/>
    </row>
    <row r="73" spans="1:12" x14ac:dyDescent="0.2">
      <c r="D73" s="21"/>
      <c r="E73" s="27"/>
    </row>
    <row r="74" spans="1:12" x14ac:dyDescent="0.2">
      <c r="D74" s="21" t="s">
        <v>1967</v>
      </c>
    </row>
    <row r="75" spans="1:12" x14ac:dyDescent="0.2">
      <c r="D75" s="21" t="s">
        <v>46</v>
      </c>
      <c r="E75" s="30">
        <v>190.3</v>
      </c>
      <c r="F75">
        <v>2013</v>
      </c>
    </row>
    <row r="76" spans="1:12" x14ac:dyDescent="0.2">
      <c r="D76" s="18" t="s">
        <v>1811</v>
      </c>
      <c r="E76" s="19">
        <v>201.7</v>
      </c>
      <c r="F76" s="21">
        <v>2021</v>
      </c>
    </row>
    <row r="77" spans="1:12" x14ac:dyDescent="0.2">
      <c r="D77" s="18" t="s">
        <v>2394</v>
      </c>
      <c r="E77" s="19">
        <v>203.5</v>
      </c>
      <c r="F77" s="18">
        <v>2014</v>
      </c>
    </row>
    <row r="78" spans="1:12" x14ac:dyDescent="0.2">
      <c r="D78" s="18" t="s">
        <v>31</v>
      </c>
      <c r="E78" s="19">
        <v>205.7</v>
      </c>
      <c r="F78" s="18">
        <v>2015</v>
      </c>
    </row>
    <row r="79" spans="1:12" x14ac:dyDescent="0.2">
      <c r="D79" s="21" t="s">
        <v>64</v>
      </c>
      <c r="E79" s="19">
        <v>207.8</v>
      </c>
      <c r="F79" s="18">
        <v>2018</v>
      </c>
    </row>
    <row r="81" spans="1:10" x14ac:dyDescent="0.2">
      <c r="A81" s="21" t="s">
        <v>128</v>
      </c>
      <c r="D81" s="21" t="s">
        <v>152</v>
      </c>
      <c r="H81" s="21" t="s">
        <v>151</v>
      </c>
    </row>
    <row r="82" spans="1:10" x14ac:dyDescent="0.2">
      <c r="A82" s="21" t="s">
        <v>27</v>
      </c>
      <c r="B82" s="13">
        <v>95.5</v>
      </c>
      <c r="D82" s="18" t="s">
        <v>27</v>
      </c>
      <c r="E82" s="13">
        <v>11</v>
      </c>
      <c r="F82" s="18">
        <v>1997</v>
      </c>
      <c r="H82" s="18" t="s">
        <v>25</v>
      </c>
      <c r="I82" s="34">
        <v>0</v>
      </c>
      <c r="J82" s="18">
        <v>1997</v>
      </c>
    </row>
    <row r="83" spans="1:10" x14ac:dyDescent="0.2">
      <c r="A83" s="21" t="s">
        <v>48</v>
      </c>
      <c r="B83" s="18">
        <v>72</v>
      </c>
      <c r="D83" s="18" t="s">
        <v>41</v>
      </c>
      <c r="E83" s="18">
        <v>9</v>
      </c>
      <c r="F83" s="18">
        <v>2001</v>
      </c>
      <c r="H83" s="18" t="s">
        <v>4749</v>
      </c>
      <c r="I83" s="34">
        <v>0</v>
      </c>
      <c r="J83" s="18"/>
    </row>
    <row r="84" spans="1:10" x14ac:dyDescent="0.2">
      <c r="A84" s="18" t="s">
        <v>25</v>
      </c>
      <c r="B84" s="18">
        <v>60</v>
      </c>
      <c r="D84" s="18" t="s">
        <v>25</v>
      </c>
      <c r="E84" s="18">
        <v>7</v>
      </c>
      <c r="F84" s="18">
        <v>1998</v>
      </c>
      <c r="H84" s="18" t="s">
        <v>1811</v>
      </c>
      <c r="I84" s="34">
        <v>0</v>
      </c>
      <c r="J84" s="21">
        <v>2024</v>
      </c>
    </row>
    <row r="85" spans="1:10" x14ac:dyDescent="0.2">
      <c r="A85" s="21" t="s">
        <v>41</v>
      </c>
      <c r="B85" s="18">
        <v>55</v>
      </c>
      <c r="D85" s="18" t="s">
        <v>27</v>
      </c>
      <c r="E85" s="18">
        <v>7</v>
      </c>
      <c r="F85" s="18">
        <v>2007</v>
      </c>
      <c r="H85" s="18" t="s">
        <v>1965</v>
      </c>
      <c r="I85" s="34">
        <v>0</v>
      </c>
      <c r="J85" s="21">
        <v>2024</v>
      </c>
    </row>
    <row r="86" spans="1:10" x14ac:dyDescent="0.2">
      <c r="A86" s="21" t="s">
        <v>31</v>
      </c>
      <c r="B86" s="18">
        <v>47</v>
      </c>
      <c r="D86" s="18" t="s">
        <v>27</v>
      </c>
      <c r="E86" s="18">
        <v>7</v>
      </c>
      <c r="F86" s="18">
        <v>2019</v>
      </c>
      <c r="H86" s="18" t="s">
        <v>4446</v>
      </c>
      <c r="I86" s="34">
        <v>0</v>
      </c>
      <c r="J86" s="21">
        <v>2024</v>
      </c>
    </row>
    <row r="87" spans="1:10" x14ac:dyDescent="0.2">
      <c r="A87" s="21"/>
      <c r="B87" s="18"/>
      <c r="D87" s="18" t="s">
        <v>27</v>
      </c>
      <c r="E87" s="18">
        <v>7</v>
      </c>
      <c r="F87" s="18">
        <v>2023</v>
      </c>
      <c r="H87" s="18" t="s">
        <v>118</v>
      </c>
      <c r="I87" s="34">
        <v>0</v>
      </c>
      <c r="J87" s="21">
        <v>2024</v>
      </c>
    </row>
    <row r="88" spans="1:10" x14ac:dyDescent="0.2">
      <c r="A88" s="18"/>
      <c r="B88" s="18"/>
      <c r="D88" s="18"/>
      <c r="E88" s="18"/>
      <c r="F88" s="18"/>
      <c r="I88" s="34"/>
      <c r="J88" s="18"/>
    </row>
    <row r="89" spans="1:10" x14ac:dyDescent="0.2">
      <c r="A89" s="21" t="s">
        <v>136</v>
      </c>
      <c r="D89" s="21" t="s">
        <v>153</v>
      </c>
    </row>
    <row r="90" spans="1:10" x14ac:dyDescent="0.2">
      <c r="A90" s="21" t="s">
        <v>102</v>
      </c>
      <c r="B90" s="26">
        <v>213.98888888888888</v>
      </c>
      <c r="D90" s="18" t="s">
        <v>41</v>
      </c>
      <c r="E90" s="12">
        <v>253</v>
      </c>
      <c r="F90" s="18">
        <v>2001</v>
      </c>
    </row>
    <row r="91" spans="1:10" x14ac:dyDescent="0.2">
      <c r="A91" s="21" t="s">
        <v>53</v>
      </c>
      <c r="B91" s="27">
        <v>203.24027777777778</v>
      </c>
      <c r="D91" s="18" t="s">
        <v>29</v>
      </c>
      <c r="E91" s="19">
        <v>235.5</v>
      </c>
      <c r="F91" s="18">
        <v>2000</v>
      </c>
    </row>
    <row r="92" spans="1:10" x14ac:dyDescent="0.2">
      <c r="A92" s="21" t="s">
        <v>27</v>
      </c>
      <c r="B92" s="27">
        <v>202.23814102564103</v>
      </c>
      <c r="D92" s="18" t="s">
        <v>27</v>
      </c>
      <c r="E92" s="19">
        <v>230</v>
      </c>
      <c r="F92" s="18">
        <v>1997</v>
      </c>
    </row>
    <row r="93" spans="1:10" x14ac:dyDescent="0.2">
      <c r="A93" s="18" t="s">
        <v>29</v>
      </c>
      <c r="B93" s="27">
        <v>200.33523809523811</v>
      </c>
      <c r="D93" s="18" t="s">
        <v>27</v>
      </c>
      <c r="E93" s="19">
        <v>228.9</v>
      </c>
      <c r="F93" s="18">
        <v>2007</v>
      </c>
    </row>
    <row r="94" spans="1:10" x14ac:dyDescent="0.2">
      <c r="A94" s="21" t="s">
        <v>22</v>
      </c>
      <c r="B94" s="27">
        <v>197.74721030042917</v>
      </c>
      <c r="D94" s="18" t="s">
        <v>24</v>
      </c>
      <c r="E94" s="19">
        <v>227.9</v>
      </c>
      <c r="F94" s="18">
        <v>2004</v>
      </c>
    </row>
    <row r="96" spans="1:10" x14ac:dyDescent="0.2">
      <c r="A96" s="21" t="s">
        <v>137</v>
      </c>
      <c r="D96" s="21" t="s">
        <v>154</v>
      </c>
    </row>
    <row r="97" spans="1:9" x14ac:dyDescent="0.2">
      <c r="A97" s="18" t="s">
        <v>155</v>
      </c>
      <c r="B97" s="41">
        <v>165.99782608695651</v>
      </c>
      <c r="D97" s="18" t="s">
        <v>46</v>
      </c>
      <c r="E97" s="30">
        <v>115.3</v>
      </c>
      <c r="F97" s="18">
        <v>2013</v>
      </c>
    </row>
    <row r="98" spans="1:9" x14ac:dyDescent="0.2">
      <c r="A98" s="21" t="s">
        <v>40</v>
      </c>
      <c r="B98" s="27">
        <v>174.74791666666667</v>
      </c>
      <c r="D98" s="18" t="s">
        <v>1811</v>
      </c>
      <c r="E98" s="18">
        <v>137.40434782608696</v>
      </c>
      <c r="F98" s="21">
        <v>2021</v>
      </c>
    </row>
    <row r="99" spans="1:9" x14ac:dyDescent="0.2">
      <c r="A99" s="21" t="s">
        <v>46</v>
      </c>
      <c r="B99" s="27">
        <v>177.09104046242774</v>
      </c>
      <c r="D99" s="18" t="s">
        <v>31</v>
      </c>
      <c r="E99" s="19">
        <v>145.1</v>
      </c>
      <c r="F99" s="18">
        <v>2017</v>
      </c>
    </row>
    <row r="100" spans="1:9" x14ac:dyDescent="0.2">
      <c r="A100" s="21" t="s">
        <v>47</v>
      </c>
      <c r="B100" s="27">
        <v>177.73750000000001</v>
      </c>
      <c r="D100" s="18" t="s">
        <v>1811</v>
      </c>
      <c r="E100" s="19">
        <v>145.14347826086959</v>
      </c>
      <c r="F100" s="18">
        <v>2017</v>
      </c>
    </row>
    <row r="101" spans="1:9" x14ac:dyDescent="0.2">
      <c r="A101" s="18" t="s">
        <v>64</v>
      </c>
      <c r="B101" s="27">
        <v>180.04612244897962</v>
      </c>
      <c r="D101" s="18" t="s">
        <v>64</v>
      </c>
      <c r="E101" s="19">
        <v>145.33913043478262</v>
      </c>
      <c r="F101" s="18">
        <v>2023</v>
      </c>
    </row>
    <row r="102" spans="1:9" x14ac:dyDescent="0.2">
      <c r="D102" s="18"/>
      <c r="E102" s="19"/>
      <c r="F102" s="18"/>
    </row>
    <row r="103" spans="1:9" x14ac:dyDescent="0.2">
      <c r="A103" s="21" t="s">
        <v>140</v>
      </c>
      <c r="D103" s="21" t="s">
        <v>141</v>
      </c>
      <c r="H103" s="21" t="s">
        <v>142</v>
      </c>
    </row>
    <row r="104" spans="1:9" x14ac:dyDescent="0.2">
      <c r="A104" s="21" t="s">
        <v>27</v>
      </c>
      <c r="B104" s="35">
        <v>18</v>
      </c>
      <c r="D104" s="21" t="s">
        <v>27</v>
      </c>
      <c r="E104" s="35">
        <v>14</v>
      </c>
      <c r="H104" s="18" t="s">
        <v>118</v>
      </c>
      <c r="I104" s="35">
        <v>5</v>
      </c>
    </row>
    <row r="105" spans="1:9" x14ac:dyDescent="0.2">
      <c r="A105" s="18" t="s">
        <v>25</v>
      </c>
      <c r="B105" s="28">
        <v>12</v>
      </c>
      <c r="D105" s="21" t="s">
        <v>25</v>
      </c>
      <c r="E105" s="28">
        <v>12</v>
      </c>
      <c r="H105" s="21" t="s">
        <v>27</v>
      </c>
      <c r="I105" s="28">
        <v>4</v>
      </c>
    </row>
    <row r="106" spans="1:9" x14ac:dyDescent="0.2">
      <c r="A106" s="21" t="s">
        <v>41</v>
      </c>
      <c r="B106" s="28">
        <v>11</v>
      </c>
      <c r="D106" s="21" t="s">
        <v>48</v>
      </c>
      <c r="E106" s="28">
        <v>8</v>
      </c>
      <c r="H106" s="18" t="s">
        <v>1811</v>
      </c>
      <c r="I106" s="28">
        <v>4</v>
      </c>
    </row>
    <row r="107" spans="1:9" x14ac:dyDescent="0.2">
      <c r="A107" s="21" t="s">
        <v>48</v>
      </c>
      <c r="B107" s="28">
        <v>11</v>
      </c>
      <c r="D107" s="21" t="s">
        <v>41</v>
      </c>
      <c r="E107" s="28">
        <v>8</v>
      </c>
      <c r="H107" s="21" t="s">
        <v>22</v>
      </c>
      <c r="I107" s="28">
        <v>3</v>
      </c>
    </row>
    <row r="108" spans="1:9" x14ac:dyDescent="0.2">
      <c r="A108" s="21" t="s">
        <v>24</v>
      </c>
      <c r="B108" s="28">
        <v>8</v>
      </c>
      <c r="D108" s="21" t="s">
        <v>24</v>
      </c>
      <c r="E108" s="28">
        <v>5</v>
      </c>
      <c r="H108" s="21" t="s">
        <v>41</v>
      </c>
      <c r="I108" s="28">
        <v>3</v>
      </c>
    </row>
    <row r="109" spans="1:9" x14ac:dyDescent="0.2">
      <c r="A109" s="21"/>
      <c r="B109" s="28"/>
      <c r="D109" s="21" t="s">
        <v>31</v>
      </c>
      <c r="E109" s="28">
        <v>5</v>
      </c>
      <c r="H109" s="21" t="s">
        <v>24</v>
      </c>
      <c r="I109" s="28">
        <v>3</v>
      </c>
    </row>
    <row r="110" spans="1:9" x14ac:dyDescent="0.2">
      <c r="A110" s="21"/>
      <c r="B110" s="28"/>
      <c r="D110" s="18" t="s">
        <v>64</v>
      </c>
      <c r="E110" s="28">
        <v>5</v>
      </c>
      <c r="H110" s="21" t="s">
        <v>48</v>
      </c>
      <c r="I110" s="28">
        <v>3</v>
      </c>
    </row>
    <row r="111" spans="1:9" x14ac:dyDescent="0.2">
      <c r="A111" s="21"/>
      <c r="B111" s="28"/>
      <c r="D111" s="21"/>
      <c r="E111" s="28"/>
    </row>
    <row r="112" spans="1:9" x14ac:dyDescent="0.2">
      <c r="A112" t="s">
        <v>1807</v>
      </c>
      <c r="D112" t="s">
        <v>1808</v>
      </c>
    </row>
    <row r="113" spans="1:8" x14ac:dyDescent="0.2">
      <c r="A113" s="21" t="s">
        <v>27</v>
      </c>
      <c r="B113" s="36">
        <v>23</v>
      </c>
      <c r="D113" s="21" t="s">
        <v>48</v>
      </c>
      <c r="E113" s="35">
        <v>15</v>
      </c>
    </row>
    <row r="114" spans="1:8" x14ac:dyDescent="0.2">
      <c r="A114" s="18" t="s">
        <v>25</v>
      </c>
      <c r="B114">
        <v>15</v>
      </c>
      <c r="D114" s="21" t="s">
        <v>27</v>
      </c>
      <c r="E114" s="28">
        <v>13</v>
      </c>
    </row>
    <row r="115" spans="1:8" x14ac:dyDescent="0.2">
      <c r="A115" s="21" t="s">
        <v>41</v>
      </c>
      <c r="B115">
        <v>12</v>
      </c>
      <c r="D115" s="21" t="s">
        <v>41</v>
      </c>
      <c r="E115" s="28">
        <v>10</v>
      </c>
    </row>
    <row r="116" spans="1:8" x14ac:dyDescent="0.2">
      <c r="A116" s="21" t="s">
        <v>24</v>
      </c>
      <c r="B116">
        <v>8</v>
      </c>
      <c r="D116" s="18" t="s">
        <v>25</v>
      </c>
      <c r="E116" s="28">
        <v>9</v>
      </c>
    </row>
    <row r="117" spans="1:8" x14ac:dyDescent="0.2">
      <c r="A117" s="21" t="s">
        <v>48</v>
      </c>
      <c r="B117">
        <v>7</v>
      </c>
      <c r="D117" s="18" t="s">
        <v>64</v>
      </c>
      <c r="E117" s="28">
        <v>9</v>
      </c>
    </row>
    <row r="119" spans="1:8" x14ac:dyDescent="0.2">
      <c r="A119" s="21" t="s">
        <v>1809</v>
      </c>
      <c r="D119" s="21" t="s">
        <v>1810</v>
      </c>
      <c r="H119" t="s">
        <v>3072</v>
      </c>
    </row>
    <row r="120" spans="1:8" x14ac:dyDescent="0.2">
      <c r="A120" s="21" t="s">
        <v>63</v>
      </c>
      <c r="B120" s="37">
        <v>0.66700000000000004</v>
      </c>
      <c r="D120" s="21" t="s">
        <v>46</v>
      </c>
      <c r="E120" s="37">
        <v>0.25</v>
      </c>
    </row>
    <row r="121" spans="1:8" x14ac:dyDescent="0.2">
      <c r="A121" s="21" t="s">
        <v>27</v>
      </c>
      <c r="B121" s="40">
        <v>0.63888888888888795</v>
      </c>
      <c r="D121" s="18" t="s">
        <v>2394</v>
      </c>
      <c r="E121" s="37">
        <v>0.25</v>
      </c>
    </row>
    <row r="122" spans="1:8" x14ac:dyDescent="0.2">
      <c r="A122" s="18" t="s">
        <v>25</v>
      </c>
      <c r="B122" s="6">
        <v>0.625</v>
      </c>
      <c r="D122" s="21" t="s">
        <v>29</v>
      </c>
      <c r="E122" s="6">
        <v>0.3</v>
      </c>
    </row>
    <row r="123" spans="1:8" x14ac:dyDescent="0.2">
      <c r="A123" s="21" t="s">
        <v>31</v>
      </c>
      <c r="B123" s="6">
        <v>0.6</v>
      </c>
      <c r="D123" s="18" t="s">
        <v>48</v>
      </c>
      <c r="E123" s="6">
        <v>0.30434782608695599</v>
      </c>
    </row>
    <row r="124" spans="1:8" x14ac:dyDescent="0.2">
      <c r="A124" s="21" t="s">
        <v>41</v>
      </c>
      <c r="B124" s="40">
        <v>0.54500000000000004</v>
      </c>
      <c r="D124" s="21" t="s">
        <v>64</v>
      </c>
      <c r="E124" s="6">
        <v>0.35714285714285698</v>
      </c>
    </row>
    <row r="126" spans="1:8" x14ac:dyDescent="0.2">
      <c r="A126" s="21" t="s">
        <v>143</v>
      </c>
      <c r="D126" s="21" t="s">
        <v>165</v>
      </c>
    </row>
    <row r="127" spans="1:8" x14ac:dyDescent="0.2">
      <c r="A127" s="21" t="s">
        <v>27</v>
      </c>
      <c r="B127" s="35">
        <v>7</v>
      </c>
      <c r="D127" s="21" t="s">
        <v>27</v>
      </c>
      <c r="E127" s="35">
        <v>11</v>
      </c>
    </row>
    <row r="128" spans="1:8" x14ac:dyDescent="0.2">
      <c r="A128" s="18" t="s">
        <v>25</v>
      </c>
      <c r="B128" s="28">
        <v>5</v>
      </c>
      <c r="D128" s="18" t="s">
        <v>25</v>
      </c>
      <c r="E128" s="28">
        <v>9</v>
      </c>
    </row>
    <row r="129" spans="1:6" x14ac:dyDescent="0.2">
      <c r="A129" s="21" t="s">
        <v>41</v>
      </c>
      <c r="B129" s="28">
        <v>3</v>
      </c>
      <c r="D129" s="21" t="s">
        <v>41</v>
      </c>
      <c r="E129" s="28">
        <v>5</v>
      </c>
    </row>
    <row r="130" spans="1:6" x14ac:dyDescent="0.2">
      <c r="A130" s="21" t="s">
        <v>22</v>
      </c>
      <c r="B130" s="28">
        <v>2</v>
      </c>
      <c r="D130" s="21" t="s">
        <v>22</v>
      </c>
      <c r="E130" s="28">
        <v>4</v>
      </c>
    </row>
    <row r="131" spans="1:6" x14ac:dyDescent="0.2">
      <c r="A131" s="21" t="s">
        <v>63</v>
      </c>
      <c r="B131" s="28">
        <v>2</v>
      </c>
      <c r="D131" s="21" t="s">
        <v>24</v>
      </c>
      <c r="E131" s="28">
        <v>4</v>
      </c>
    </row>
    <row r="132" spans="1:6" x14ac:dyDescent="0.2">
      <c r="A132" s="21" t="s">
        <v>118</v>
      </c>
      <c r="B132" s="28">
        <v>2</v>
      </c>
      <c r="D132" s="21"/>
      <c r="E132" s="28"/>
    </row>
    <row r="133" spans="1:6" x14ac:dyDescent="0.2">
      <c r="A133" s="21" t="s">
        <v>31</v>
      </c>
      <c r="B133" s="28">
        <v>2</v>
      </c>
      <c r="D133" s="18"/>
      <c r="E133" s="28"/>
    </row>
    <row r="134" spans="1:6" x14ac:dyDescent="0.2">
      <c r="A134" s="18"/>
      <c r="B134" s="28"/>
    </row>
    <row r="135" spans="1:6" x14ac:dyDescent="0.2">
      <c r="A135" s="21" t="s">
        <v>3531</v>
      </c>
      <c r="B135" s="28"/>
      <c r="D135" t="s">
        <v>3552</v>
      </c>
    </row>
    <row r="136" spans="1:6" x14ac:dyDescent="0.2">
      <c r="A136" s="21" t="s">
        <v>27</v>
      </c>
      <c r="B136" s="45">
        <v>1278</v>
      </c>
    </row>
    <row r="137" spans="1:6" x14ac:dyDescent="0.2">
      <c r="A137" s="18" t="s">
        <v>25</v>
      </c>
      <c r="B137" s="42">
        <v>994</v>
      </c>
    </row>
    <row r="138" spans="1:6" x14ac:dyDescent="0.2">
      <c r="A138" s="21" t="s">
        <v>41</v>
      </c>
      <c r="B138" s="42">
        <v>617</v>
      </c>
    </row>
    <row r="139" spans="1:6" x14ac:dyDescent="0.2">
      <c r="A139" s="21" t="s">
        <v>48</v>
      </c>
      <c r="B139" s="42">
        <v>598</v>
      </c>
    </row>
    <row r="140" spans="1:6" x14ac:dyDescent="0.2">
      <c r="A140" s="18" t="s">
        <v>1811</v>
      </c>
      <c r="B140" s="42">
        <v>468</v>
      </c>
    </row>
    <row r="141" spans="1:6" x14ac:dyDescent="0.2">
      <c r="A141" s="21"/>
    </row>
    <row r="142" spans="1:6" x14ac:dyDescent="0.2">
      <c r="A142" s="21" t="s">
        <v>4211</v>
      </c>
      <c r="D142" s="21" t="s">
        <v>4220</v>
      </c>
    </row>
    <row r="143" spans="1:6" x14ac:dyDescent="0.2">
      <c r="A143" s="21" t="s">
        <v>4546</v>
      </c>
      <c r="B143" s="36">
        <v>66</v>
      </c>
      <c r="D143" s="20" t="s">
        <v>4223</v>
      </c>
      <c r="E143" s="36">
        <v>6</v>
      </c>
      <c r="F143">
        <v>2003</v>
      </c>
    </row>
    <row r="144" spans="1:6" x14ac:dyDescent="0.2">
      <c r="A144" s="21" t="s">
        <v>4547</v>
      </c>
      <c r="B144" s="36">
        <v>66</v>
      </c>
      <c r="D144" s="20" t="s">
        <v>4224</v>
      </c>
      <c r="E144" s="36">
        <v>6</v>
      </c>
      <c r="F144">
        <v>2003</v>
      </c>
    </row>
    <row r="145" spans="1:10" x14ac:dyDescent="0.2">
      <c r="A145" s="21" t="s">
        <v>4550</v>
      </c>
      <c r="B145">
        <v>62</v>
      </c>
      <c r="D145" s="20" t="s">
        <v>4225</v>
      </c>
      <c r="E145" s="36">
        <v>6</v>
      </c>
      <c r="F145">
        <v>2005</v>
      </c>
    </row>
    <row r="146" spans="1:10" x14ac:dyDescent="0.2">
      <c r="A146" s="21" t="s">
        <v>4548</v>
      </c>
      <c r="B146">
        <v>62</v>
      </c>
      <c r="D146" s="20" t="s">
        <v>4221</v>
      </c>
      <c r="E146" s="36">
        <v>6</v>
      </c>
      <c r="F146">
        <v>2009</v>
      </c>
    </row>
    <row r="147" spans="1:10" x14ac:dyDescent="0.2">
      <c r="A147" s="21" t="s">
        <v>4549</v>
      </c>
      <c r="B147" s="20">
        <v>61</v>
      </c>
      <c r="D147" s="20" t="s">
        <v>4226</v>
      </c>
      <c r="E147" s="36">
        <v>6</v>
      </c>
      <c r="F147">
        <v>2010</v>
      </c>
      <c r="I147" s="56"/>
      <c r="J147" s="40"/>
    </row>
    <row r="148" spans="1:10" x14ac:dyDescent="0.2">
      <c r="A148" s="21"/>
      <c r="D148" s="20" t="s">
        <v>4222</v>
      </c>
      <c r="E148" s="36">
        <v>6</v>
      </c>
      <c r="F148">
        <v>2014</v>
      </c>
      <c r="I148" s="56"/>
      <c r="J148" s="40"/>
    </row>
    <row r="149" spans="1:10" x14ac:dyDescent="0.2">
      <c r="A149" s="21"/>
      <c r="D149" s="20" t="s">
        <v>4227</v>
      </c>
      <c r="E149" s="36">
        <v>6</v>
      </c>
      <c r="F149">
        <v>2015</v>
      </c>
      <c r="I149" s="56"/>
      <c r="J149" s="40"/>
    </row>
    <row r="150" spans="1:10" x14ac:dyDescent="0.2">
      <c r="D150" s="20" t="s">
        <v>4230</v>
      </c>
      <c r="E150" s="36">
        <v>6</v>
      </c>
      <c r="F150">
        <v>2016</v>
      </c>
      <c r="I150" s="56"/>
      <c r="J150" s="40"/>
    </row>
    <row r="151" spans="1:10" x14ac:dyDescent="0.2">
      <c r="D151" s="20" t="s">
        <v>4231</v>
      </c>
      <c r="E151" s="36">
        <v>6</v>
      </c>
      <c r="F151">
        <v>2018</v>
      </c>
      <c r="I151" s="56"/>
      <c r="J151" s="40"/>
    </row>
    <row r="152" spans="1:10" x14ac:dyDescent="0.2">
      <c r="D152" s="20" t="s">
        <v>4228</v>
      </c>
      <c r="E152" s="36">
        <v>6</v>
      </c>
      <c r="F152">
        <v>2021</v>
      </c>
      <c r="I152" s="56"/>
      <c r="J152" s="40"/>
    </row>
    <row r="153" spans="1:10" x14ac:dyDescent="0.2">
      <c r="D153" s="20" t="s">
        <v>4229</v>
      </c>
      <c r="E153" s="36">
        <v>6</v>
      </c>
      <c r="F153">
        <v>2022</v>
      </c>
      <c r="I153" s="56"/>
      <c r="J153" s="40"/>
    </row>
    <row r="154" spans="1:10" x14ac:dyDescent="0.2">
      <c r="D154" s="20" t="s">
        <v>4444</v>
      </c>
      <c r="E154" s="36">
        <v>6</v>
      </c>
      <c r="F154">
        <v>2023</v>
      </c>
      <c r="I154" s="56"/>
      <c r="J154" s="40"/>
    </row>
    <row r="155" spans="1:10" x14ac:dyDescent="0.2">
      <c r="D155" s="20" t="s">
        <v>4750</v>
      </c>
      <c r="E155" s="36">
        <v>6</v>
      </c>
      <c r="F155">
        <v>2024</v>
      </c>
      <c r="I155" s="56"/>
      <c r="J155" s="40"/>
    </row>
    <row r="156" spans="1:10" x14ac:dyDescent="0.2">
      <c r="D156" s="20"/>
    </row>
    <row r="157" spans="1:10" x14ac:dyDescent="0.2">
      <c r="A157" s="20" t="s">
        <v>4212</v>
      </c>
      <c r="D157" s="20" t="s">
        <v>4233</v>
      </c>
    </row>
    <row r="158" spans="1:10" x14ac:dyDescent="0.2">
      <c r="A158" s="21" t="s">
        <v>4209</v>
      </c>
      <c r="B158" s="36">
        <v>38</v>
      </c>
      <c r="D158" s="20" t="s">
        <v>4232</v>
      </c>
      <c r="E158" s="36">
        <v>5</v>
      </c>
      <c r="F158">
        <v>2002</v>
      </c>
    </row>
    <row r="159" spans="1:10" x14ac:dyDescent="0.2">
      <c r="A159" s="20" t="s">
        <v>4208</v>
      </c>
      <c r="B159">
        <v>35</v>
      </c>
      <c r="D159" s="20" t="s">
        <v>4751</v>
      </c>
      <c r="E159" s="36">
        <v>5</v>
      </c>
    </row>
    <row r="160" spans="1:10" x14ac:dyDescent="0.2">
      <c r="A160" s="20" t="s">
        <v>4210</v>
      </c>
      <c r="B160">
        <v>35</v>
      </c>
      <c r="D160" s="20" t="s">
        <v>4752</v>
      </c>
      <c r="E160" s="36">
        <v>5</v>
      </c>
      <c r="F160">
        <v>2024</v>
      </c>
    </row>
    <row r="161" spans="1:6" x14ac:dyDescent="0.2">
      <c r="A161" s="18" t="s">
        <v>4445</v>
      </c>
      <c r="B161">
        <v>35</v>
      </c>
      <c r="D161" s="20" t="s">
        <v>4753</v>
      </c>
      <c r="E161" s="36">
        <v>5</v>
      </c>
      <c r="F161">
        <v>2024</v>
      </c>
    </row>
    <row r="162" spans="1:6" x14ac:dyDescent="0.2">
      <c r="A162" s="20" t="s">
        <v>4551</v>
      </c>
      <c r="B162">
        <v>34</v>
      </c>
      <c r="D162" s="20" t="s">
        <v>4754</v>
      </c>
      <c r="E162" s="36">
        <v>5</v>
      </c>
      <c r="F162">
        <v>2024</v>
      </c>
    </row>
    <row r="163" spans="1:6" x14ac:dyDescent="0.2">
      <c r="A163" s="20"/>
      <c r="D163" s="20"/>
    </row>
    <row r="164" spans="1:6" x14ac:dyDescent="0.2">
      <c r="A164" s="20" t="s">
        <v>4213</v>
      </c>
      <c r="D164" s="20" t="s">
        <v>4218</v>
      </c>
    </row>
    <row r="165" spans="1:6" x14ac:dyDescent="0.2">
      <c r="A165" s="20" t="s">
        <v>4214</v>
      </c>
      <c r="B165" s="57" t="s">
        <v>4171</v>
      </c>
      <c r="C165" s="37">
        <v>1</v>
      </c>
    </row>
    <row r="166" spans="1:6" x14ac:dyDescent="0.2">
      <c r="A166" s="20" t="s">
        <v>4215</v>
      </c>
      <c r="B166" s="56" t="s">
        <v>4186</v>
      </c>
      <c r="C166" s="40">
        <v>0.90900000000000003</v>
      </c>
    </row>
    <row r="167" spans="1:6" x14ac:dyDescent="0.2">
      <c r="A167" s="20" t="s">
        <v>4217</v>
      </c>
      <c r="B167" s="56" t="s">
        <v>4191</v>
      </c>
      <c r="C167" s="40">
        <v>0.84</v>
      </c>
    </row>
    <row r="168" spans="1:6" x14ac:dyDescent="0.2">
      <c r="A168" s="20" t="s">
        <v>4216</v>
      </c>
      <c r="B168" s="56" t="s">
        <v>4178</v>
      </c>
      <c r="C168" s="40">
        <v>0.81799999999999995</v>
      </c>
    </row>
    <row r="169" spans="1:6" x14ac:dyDescent="0.2">
      <c r="A169" s="20" t="s">
        <v>4552</v>
      </c>
      <c r="B169" s="56" t="s">
        <v>4184</v>
      </c>
      <c r="C169" s="40">
        <v>0.78947368421052599</v>
      </c>
    </row>
    <row r="170" spans="1:6" x14ac:dyDescent="0.2">
      <c r="A170" s="20"/>
      <c r="B170" s="56"/>
      <c r="C170" s="40"/>
    </row>
    <row r="171" spans="1:6" x14ac:dyDescent="0.2">
      <c r="A171" s="20"/>
      <c r="B171" s="56"/>
      <c r="C171" s="40"/>
    </row>
  </sheetData>
  <mergeCells count="1">
    <mergeCell ref="H67:L7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ECF0-373A-45F0-A6B3-DD0518972226}">
  <dimension ref="A1:A168"/>
  <sheetViews>
    <sheetView workbookViewId="0"/>
  </sheetViews>
  <sheetFormatPr defaultRowHeight="12.75" x14ac:dyDescent="0.2"/>
  <cols>
    <col min="1" max="1" width="66.42578125" bestFit="1" customWidth="1"/>
  </cols>
  <sheetData>
    <row r="1" spans="1:1" x14ac:dyDescent="0.2">
      <c r="A1" t="s">
        <v>333</v>
      </c>
    </row>
    <row r="2" spans="1:1" x14ac:dyDescent="0.2">
      <c r="A2" t="s">
        <v>334</v>
      </c>
    </row>
    <row r="3" spans="1:1" x14ac:dyDescent="0.2">
      <c r="A3" t="s">
        <v>335</v>
      </c>
    </row>
    <row r="4" spans="1:1" x14ac:dyDescent="0.2">
      <c r="A4" t="s">
        <v>336</v>
      </c>
    </row>
    <row r="5" spans="1:1" x14ac:dyDescent="0.2">
      <c r="A5" t="s">
        <v>337</v>
      </c>
    </row>
    <row r="6" spans="1:1" x14ac:dyDescent="0.2">
      <c r="A6" t="s">
        <v>338</v>
      </c>
    </row>
    <row r="8" spans="1:1" x14ac:dyDescent="0.2">
      <c r="A8" t="s">
        <v>339</v>
      </c>
    </row>
    <row r="9" spans="1:1" x14ac:dyDescent="0.2">
      <c r="A9" t="s">
        <v>340</v>
      </c>
    </row>
    <row r="10" spans="1:1" x14ac:dyDescent="0.2">
      <c r="A10" t="s">
        <v>341</v>
      </c>
    </row>
    <row r="11" spans="1:1" x14ac:dyDescent="0.2">
      <c r="A11" t="s">
        <v>342</v>
      </c>
    </row>
    <row r="12" spans="1:1" x14ac:dyDescent="0.2">
      <c r="A12" t="s">
        <v>343</v>
      </c>
    </row>
    <row r="13" spans="1:1" x14ac:dyDescent="0.2">
      <c r="A13" t="s">
        <v>344</v>
      </c>
    </row>
    <row r="15" spans="1:1" x14ac:dyDescent="0.2">
      <c r="A15" t="s">
        <v>345</v>
      </c>
    </row>
    <row r="16" spans="1:1" x14ac:dyDescent="0.2">
      <c r="A16" t="s">
        <v>346</v>
      </c>
    </row>
    <row r="17" spans="1:1" x14ac:dyDescent="0.2">
      <c r="A17" t="s">
        <v>347</v>
      </c>
    </row>
    <row r="18" spans="1:1" x14ac:dyDescent="0.2">
      <c r="A18" t="s">
        <v>348</v>
      </c>
    </row>
    <row r="19" spans="1:1" x14ac:dyDescent="0.2">
      <c r="A19" t="s">
        <v>349</v>
      </c>
    </row>
    <row r="20" spans="1:1" x14ac:dyDescent="0.2">
      <c r="A20" t="s">
        <v>350</v>
      </c>
    </row>
    <row r="22" spans="1:1" x14ac:dyDescent="0.2">
      <c r="A22" t="s">
        <v>351</v>
      </c>
    </row>
    <row r="23" spans="1:1" x14ac:dyDescent="0.2">
      <c r="A23" t="s">
        <v>352</v>
      </c>
    </row>
    <row r="24" spans="1:1" x14ac:dyDescent="0.2">
      <c r="A24" t="s">
        <v>353</v>
      </c>
    </row>
    <row r="25" spans="1:1" x14ac:dyDescent="0.2">
      <c r="A25" t="s">
        <v>354</v>
      </c>
    </row>
    <row r="26" spans="1:1" x14ac:dyDescent="0.2">
      <c r="A26" t="s">
        <v>355</v>
      </c>
    </row>
    <row r="27" spans="1:1" x14ac:dyDescent="0.2">
      <c r="A27" t="s">
        <v>356</v>
      </c>
    </row>
    <row r="29" spans="1:1" x14ac:dyDescent="0.2">
      <c r="A29" t="s">
        <v>357</v>
      </c>
    </row>
    <row r="30" spans="1:1" x14ac:dyDescent="0.2">
      <c r="A30" t="s">
        <v>358</v>
      </c>
    </row>
    <row r="31" spans="1:1" x14ac:dyDescent="0.2">
      <c r="A31" t="s">
        <v>359</v>
      </c>
    </row>
    <row r="32" spans="1:1" x14ac:dyDescent="0.2">
      <c r="A32" t="s">
        <v>360</v>
      </c>
    </row>
    <row r="33" spans="1:1" x14ac:dyDescent="0.2">
      <c r="A33" t="s">
        <v>361</v>
      </c>
    </row>
    <row r="34" spans="1:1" x14ac:dyDescent="0.2">
      <c r="A34" t="s">
        <v>362</v>
      </c>
    </row>
    <row r="36" spans="1:1" x14ac:dyDescent="0.2">
      <c r="A36" t="s">
        <v>363</v>
      </c>
    </row>
    <row r="37" spans="1:1" x14ac:dyDescent="0.2">
      <c r="A37" t="s">
        <v>364</v>
      </c>
    </row>
    <row r="38" spans="1:1" x14ac:dyDescent="0.2">
      <c r="A38" t="s">
        <v>365</v>
      </c>
    </row>
    <row r="39" spans="1:1" x14ac:dyDescent="0.2">
      <c r="A39" t="s">
        <v>366</v>
      </c>
    </row>
    <row r="40" spans="1:1" x14ac:dyDescent="0.2">
      <c r="A40" t="s">
        <v>367</v>
      </c>
    </row>
    <row r="41" spans="1:1" x14ac:dyDescent="0.2">
      <c r="A41" t="s">
        <v>368</v>
      </c>
    </row>
    <row r="43" spans="1:1" x14ac:dyDescent="0.2">
      <c r="A43" t="s">
        <v>369</v>
      </c>
    </row>
    <row r="44" spans="1:1" x14ac:dyDescent="0.2">
      <c r="A44" t="s">
        <v>370</v>
      </c>
    </row>
    <row r="45" spans="1:1" x14ac:dyDescent="0.2">
      <c r="A45" t="s">
        <v>371</v>
      </c>
    </row>
    <row r="46" spans="1:1" x14ac:dyDescent="0.2">
      <c r="A46" t="s">
        <v>372</v>
      </c>
    </row>
    <row r="47" spans="1:1" x14ac:dyDescent="0.2">
      <c r="A47" t="s">
        <v>373</v>
      </c>
    </row>
    <row r="48" spans="1:1" x14ac:dyDescent="0.2">
      <c r="A48" t="s">
        <v>374</v>
      </c>
    </row>
    <row r="50" spans="1:1" x14ac:dyDescent="0.2">
      <c r="A50" t="s">
        <v>375</v>
      </c>
    </row>
    <row r="51" spans="1:1" x14ac:dyDescent="0.2">
      <c r="A51" t="s">
        <v>376</v>
      </c>
    </row>
    <row r="52" spans="1:1" x14ac:dyDescent="0.2">
      <c r="A52" t="s">
        <v>377</v>
      </c>
    </row>
    <row r="53" spans="1:1" x14ac:dyDescent="0.2">
      <c r="A53" t="s">
        <v>378</v>
      </c>
    </row>
    <row r="54" spans="1:1" x14ac:dyDescent="0.2">
      <c r="A54" t="s">
        <v>379</v>
      </c>
    </row>
    <row r="55" spans="1:1" x14ac:dyDescent="0.2">
      <c r="A55" t="s">
        <v>380</v>
      </c>
    </row>
    <row r="57" spans="1:1" x14ac:dyDescent="0.2">
      <c r="A57" t="s">
        <v>381</v>
      </c>
    </row>
    <row r="58" spans="1:1" x14ac:dyDescent="0.2">
      <c r="A58" t="s">
        <v>382</v>
      </c>
    </row>
    <row r="59" spans="1:1" x14ac:dyDescent="0.2">
      <c r="A59" t="s">
        <v>383</v>
      </c>
    </row>
    <row r="60" spans="1:1" x14ac:dyDescent="0.2">
      <c r="A60" t="s">
        <v>384</v>
      </c>
    </row>
    <row r="61" spans="1:1" x14ac:dyDescent="0.2">
      <c r="A61" t="s">
        <v>385</v>
      </c>
    </row>
    <row r="62" spans="1:1" x14ac:dyDescent="0.2">
      <c r="A62" t="s">
        <v>386</v>
      </c>
    </row>
    <row r="64" spans="1:1" x14ac:dyDescent="0.2">
      <c r="A64" t="s">
        <v>387</v>
      </c>
    </row>
    <row r="65" spans="1:1" x14ac:dyDescent="0.2">
      <c r="A65" t="s">
        <v>388</v>
      </c>
    </row>
    <row r="66" spans="1:1" x14ac:dyDescent="0.2">
      <c r="A66" t="s">
        <v>389</v>
      </c>
    </row>
    <row r="67" spans="1:1" x14ac:dyDescent="0.2">
      <c r="A67" t="s">
        <v>390</v>
      </c>
    </row>
    <row r="68" spans="1:1" x14ac:dyDescent="0.2">
      <c r="A68" t="s">
        <v>391</v>
      </c>
    </row>
    <row r="69" spans="1:1" x14ac:dyDescent="0.2">
      <c r="A69" t="s">
        <v>392</v>
      </c>
    </row>
    <row r="71" spans="1:1" x14ac:dyDescent="0.2">
      <c r="A71" t="s">
        <v>393</v>
      </c>
    </row>
    <row r="72" spans="1:1" x14ac:dyDescent="0.2">
      <c r="A72" t="s">
        <v>394</v>
      </c>
    </row>
    <row r="73" spans="1:1" x14ac:dyDescent="0.2">
      <c r="A73" t="s">
        <v>395</v>
      </c>
    </row>
    <row r="74" spans="1:1" x14ac:dyDescent="0.2">
      <c r="A74" t="s">
        <v>396</v>
      </c>
    </row>
    <row r="75" spans="1:1" x14ac:dyDescent="0.2">
      <c r="A75" t="s">
        <v>397</v>
      </c>
    </row>
    <row r="76" spans="1:1" x14ac:dyDescent="0.2">
      <c r="A76" t="s">
        <v>398</v>
      </c>
    </row>
    <row r="78" spans="1:1" x14ac:dyDescent="0.2">
      <c r="A78" t="s">
        <v>399</v>
      </c>
    </row>
    <row r="79" spans="1:1" x14ac:dyDescent="0.2">
      <c r="A79" t="s">
        <v>400</v>
      </c>
    </row>
    <row r="80" spans="1:1" x14ac:dyDescent="0.2">
      <c r="A80" t="s">
        <v>401</v>
      </c>
    </row>
    <row r="81" spans="1:1" x14ac:dyDescent="0.2">
      <c r="A81" t="s">
        <v>402</v>
      </c>
    </row>
    <row r="82" spans="1:1" x14ac:dyDescent="0.2">
      <c r="A82" t="s">
        <v>403</v>
      </c>
    </row>
    <row r="83" spans="1:1" x14ac:dyDescent="0.2">
      <c r="A83" t="s">
        <v>404</v>
      </c>
    </row>
    <row r="85" spans="1:1" x14ac:dyDescent="0.2">
      <c r="A85" t="s">
        <v>405</v>
      </c>
    </row>
    <row r="86" spans="1:1" x14ac:dyDescent="0.2">
      <c r="A86" t="s">
        <v>406</v>
      </c>
    </row>
    <row r="87" spans="1:1" x14ac:dyDescent="0.2">
      <c r="A87" t="s">
        <v>407</v>
      </c>
    </row>
    <row r="88" spans="1:1" x14ac:dyDescent="0.2">
      <c r="A88" t="s">
        <v>408</v>
      </c>
    </row>
    <row r="89" spans="1:1" x14ac:dyDescent="0.2">
      <c r="A89" t="s">
        <v>409</v>
      </c>
    </row>
    <row r="90" spans="1:1" x14ac:dyDescent="0.2">
      <c r="A90" t="s">
        <v>410</v>
      </c>
    </row>
    <row r="92" spans="1:1" x14ac:dyDescent="0.2">
      <c r="A92" t="s">
        <v>411</v>
      </c>
    </row>
    <row r="93" spans="1:1" x14ac:dyDescent="0.2">
      <c r="A93" t="s">
        <v>412</v>
      </c>
    </row>
    <row r="94" spans="1:1" x14ac:dyDescent="0.2">
      <c r="A94" t="s">
        <v>413</v>
      </c>
    </row>
    <row r="95" spans="1:1" x14ac:dyDescent="0.2">
      <c r="A95" t="s">
        <v>414</v>
      </c>
    </row>
    <row r="96" spans="1:1" x14ac:dyDescent="0.2">
      <c r="A96" t="s">
        <v>415</v>
      </c>
    </row>
    <row r="97" spans="1:1" x14ac:dyDescent="0.2">
      <c r="A97" t="s">
        <v>416</v>
      </c>
    </row>
    <row r="99" spans="1:1" x14ac:dyDescent="0.2">
      <c r="A99" t="s">
        <v>417</v>
      </c>
    </row>
    <row r="100" spans="1:1" x14ac:dyDescent="0.2">
      <c r="A100" t="s">
        <v>418</v>
      </c>
    </row>
    <row r="101" spans="1:1" x14ac:dyDescent="0.2">
      <c r="A101" t="s">
        <v>419</v>
      </c>
    </row>
    <row r="102" spans="1:1" x14ac:dyDescent="0.2">
      <c r="A102" t="s">
        <v>420</v>
      </c>
    </row>
    <row r="103" spans="1:1" x14ac:dyDescent="0.2">
      <c r="A103" t="s">
        <v>421</v>
      </c>
    </row>
    <row r="104" spans="1:1" x14ac:dyDescent="0.2">
      <c r="A104" t="s">
        <v>422</v>
      </c>
    </row>
    <row r="106" spans="1:1" x14ac:dyDescent="0.2">
      <c r="A106" t="s">
        <v>423</v>
      </c>
    </row>
    <row r="107" spans="1:1" x14ac:dyDescent="0.2">
      <c r="A107" t="s">
        <v>424</v>
      </c>
    </row>
    <row r="108" spans="1:1" x14ac:dyDescent="0.2">
      <c r="A108" t="s">
        <v>425</v>
      </c>
    </row>
    <row r="109" spans="1:1" x14ac:dyDescent="0.2">
      <c r="A109" t="s">
        <v>426</v>
      </c>
    </row>
    <row r="110" spans="1:1" x14ac:dyDescent="0.2">
      <c r="A110" t="s">
        <v>427</v>
      </c>
    </row>
    <row r="111" spans="1:1" x14ac:dyDescent="0.2">
      <c r="A111" t="s">
        <v>428</v>
      </c>
    </row>
    <row r="113" spans="1:1" x14ac:dyDescent="0.2">
      <c r="A113" t="s">
        <v>429</v>
      </c>
    </row>
    <row r="114" spans="1:1" x14ac:dyDescent="0.2">
      <c r="A114" t="s">
        <v>430</v>
      </c>
    </row>
    <row r="115" spans="1:1" x14ac:dyDescent="0.2">
      <c r="A115" t="s">
        <v>431</v>
      </c>
    </row>
    <row r="116" spans="1:1" x14ac:dyDescent="0.2">
      <c r="A116" t="s">
        <v>432</v>
      </c>
    </row>
    <row r="117" spans="1:1" x14ac:dyDescent="0.2">
      <c r="A117" t="s">
        <v>433</v>
      </c>
    </row>
    <row r="118" spans="1:1" x14ac:dyDescent="0.2">
      <c r="A118" t="s">
        <v>434</v>
      </c>
    </row>
    <row r="120" spans="1:1" x14ac:dyDescent="0.2">
      <c r="A120" t="s">
        <v>435</v>
      </c>
    </row>
    <row r="121" spans="1:1" x14ac:dyDescent="0.2">
      <c r="A121" t="s">
        <v>436</v>
      </c>
    </row>
    <row r="122" spans="1:1" x14ac:dyDescent="0.2">
      <c r="A122" t="s">
        <v>437</v>
      </c>
    </row>
    <row r="123" spans="1:1" x14ac:dyDescent="0.2">
      <c r="A123" t="s">
        <v>438</v>
      </c>
    </row>
    <row r="124" spans="1:1" x14ac:dyDescent="0.2">
      <c r="A124" t="s">
        <v>439</v>
      </c>
    </row>
    <row r="125" spans="1:1" x14ac:dyDescent="0.2">
      <c r="A125" t="s">
        <v>440</v>
      </c>
    </row>
    <row r="127" spans="1:1" x14ac:dyDescent="0.2">
      <c r="A127" t="s">
        <v>441</v>
      </c>
    </row>
    <row r="128" spans="1:1" x14ac:dyDescent="0.2">
      <c r="A128" t="s">
        <v>442</v>
      </c>
    </row>
    <row r="129" spans="1:1" x14ac:dyDescent="0.2">
      <c r="A129" t="s">
        <v>443</v>
      </c>
    </row>
    <row r="130" spans="1:1" x14ac:dyDescent="0.2">
      <c r="A130" t="s">
        <v>444</v>
      </c>
    </row>
    <row r="131" spans="1:1" x14ac:dyDescent="0.2">
      <c r="A131" t="s">
        <v>445</v>
      </c>
    </row>
    <row r="132" spans="1:1" x14ac:dyDescent="0.2">
      <c r="A132" t="s">
        <v>446</v>
      </c>
    </row>
    <row r="134" spans="1:1" x14ac:dyDescent="0.2">
      <c r="A134" t="s">
        <v>447</v>
      </c>
    </row>
    <row r="135" spans="1:1" x14ac:dyDescent="0.2">
      <c r="A135" t="s">
        <v>448</v>
      </c>
    </row>
    <row r="136" spans="1:1" x14ac:dyDescent="0.2">
      <c r="A136" t="s">
        <v>449</v>
      </c>
    </row>
    <row r="137" spans="1:1" x14ac:dyDescent="0.2">
      <c r="A137" t="s">
        <v>450</v>
      </c>
    </row>
    <row r="138" spans="1:1" x14ac:dyDescent="0.2">
      <c r="A138" t="s">
        <v>451</v>
      </c>
    </row>
    <row r="139" spans="1:1" x14ac:dyDescent="0.2">
      <c r="A139" t="s">
        <v>452</v>
      </c>
    </row>
    <row r="141" spans="1:1" x14ac:dyDescent="0.2">
      <c r="A141" t="s">
        <v>453</v>
      </c>
    </row>
    <row r="142" spans="1:1" x14ac:dyDescent="0.2">
      <c r="A142" t="s">
        <v>454</v>
      </c>
    </row>
    <row r="143" spans="1:1" x14ac:dyDescent="0.2">
      <c r="A143" t="s">
        <v>455</v>
      </c>
    </row>
    <row r="144" spans="1:1" x14ac:dyDescent="0.2">
      <c r="A144" t="s">
        <v>456</v>
      </c>
    </row>
    <row r="145" spans="1:1" x14ac:dyDescent="0.2">
      <c r="A145" t="s">
        <v>457</v>
      </c>
    </row>
    <row r="146" spans="1:1" x14ac:dyDescent="0.2">
      <c r="A146" t="s">
        <v>458</v>
      </c>
    </row>
    <row r="148" spans="1:1" x14ac:dyDescent="0.2">
      <c r="A148" t="s">
        <v>459</v>
      </c>
    </row>
    <row r="149" spans="1:1" x14ac:dyDescent="0.2">
      <c r="A149" t="s">
        <v>460</v>
      </c>
    </row>
    <row r="150" spans="1:1" x14ac:dyDescent="0.2">
      <c r="A150" t="s">
        <v>461</v>
      </c>
    </row>
    <row r="151" spans="1:1" x14ac:dyDescent="0.2">
      <c r="A151" t="s">
        <v>462</v>
      </c>
    </row>
    <row r="152" spans="1:1" x14ac:dyDescent="0.2">
      <c r="A152" t="s">
        <v>463</v>
      </c>
    </row>
    <row r="153" spans="1:1" x14ac:dyDescent="0.2">
      <c r="A153" t="s">
        <v>464</v>
      </c>
    </row>
    <row r="155" spans="1:1" x14ac:dyDescent="0.2">
      <c r="A155" t="s">
        <v>465</v>
      </c>
    </row>
    <row r="156" spans="1:1" x14ac:dyDescent="0.2">
      <c r="A156" t="s">
        <v>466</v>
      </c>
    </row>
    <row r="157" spans="1:1" x14ac:dyDescent="0.2">
      <c r="A157" t="s">
        <v>467</v>
      </c>
    </row>
    <row r="158" spans="1:1" x14ac:dyDescent="0.2">
      <c r="A158" t="s">
        <v>468</v>
      </c>
    </row>
    <row r="159" spans="1:1" x14ac:dyDescent="0.2">
      <c r="A159" t="s">
        <v>469</v>
      </c>
    </row>
    <row r="160" spans="1:1" x14ac:dyDescent="0.2">
      <c r="A160" t="s">
        <v>470</v>
      </c>
    </row>
    <row r="162" spans="1:1" x14ac:dyDescent="0.2">
      <c r="A162" t="s">
        <v>471</v>
      </c>
    </row>
    <row r="163" spans="1:1" x14ac:dyDescent="0.2">
      <c r="A163" t="s">
        <v>472</v>
      </c>
    </row>
    <row r="164" spans="1:1" x14ac:dyDescent="0.2">
      <c r="A164" t="s">
        <v>473</v>
      </c>
    </row>
    <row r="166" spans="1:1" x14ac:dyDescent="0.2">
      <c r="A166" t="s">
        <v>474</v>
      </c>
    </row>
    <row r="167" spans="1:1" x14ac:dyDescent="0.2">
      <c r="A167" t="s">
        <v>475</v>
      </c>
    </row>
    <row r="168" spans="1:1" x14ac:dyDescent="0.2">
      <c r="A168" t="s">
        <v>476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0F93-9225-4DB3-A43B-DE1562DB851D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166</v>
      </c>
    </row>
    <row r="2" spans="1:1" x14ac:dyDescent="0.2">
      <c r="A2" t="s">
        <v>167</v>
      </c>
    </row>
    <row r="3" spans="1:1" x14ac:dyDescent="0.2">
      <c r="A3" t="s">
        <v>168</v>
      </c>
    </row>
    <row r="4" spans="1:1" x14ac:dyDescent="0.2">
      <c r="A4" t="s">
        <v>169</v>
      </c>
    </row>
    <row r="5" spans="1:1" x14ac:dyDescent="0.2">
      <c r="A5" t="s">
        <v>170</v>
      </c>
    </row>
    <row r="6" spans="1:1" x14ac:dyDescent="0.2">
      <c r="A6" t="s">
        <v>171</v>
      </c>
    </row>
    <row r="7" spans="1:1" x14ac:dyDescent="0.2">
      <c r="A7" t="s">
        <v>172</v>
      </c>
    </row>
    <row r="9" spans="1:1" x14ac:dyDescent="0.2">
      <c r="A9" t="s">
        <v>173</v>
      </c>
    </row>
    <row r="10" spans="1:1" x14ac:dyDescent="0.2">
      <c r="A10" t="s">
        <v>174</v>
      </c>
    </row>
    <row r="11" spans="1:1" x14ac:dyDescent="0.2">
      <c r="A11" t="s">
        <v>175</v>
      </c>
    </row>
    <row r="12" spans="1:1" x14ac:dyDescent="0.2">
      <c r="A12" t="s">
        <v>176</v>
      </c>
    </row>
    <row r="13" spans="1:1" x14ac:dyDescent="0.2">
      <c r="A13" t="s">
        <v>177</v>
      </c>
    </row>
    <row r="14" spans="1:1" x14ac:dyDescent="0.2">
      <c r="A14" t="s">
        <v>178</v>
      </c>
    </row>
    <row r="15" spans="1:1" x14ac:dyDescent="0.2">
      <c r="A15" t="s">
        <v>179</v>
      </c>
    </row>
    <row r="17" spans="1:1" x14ac:dyDescent="0.2">
      <c r="A17" t="s">
        <v>180</v>
      </c>
    </row>
    <row r="18" spans="1:1" x14ac:dyDescent="0.2">
      <c r="A18" t="s">
        <v>181</v>
      </c>
    </row>
    <row r="19" spans="1:1" x14ac:dyDescent="0.2">
      <c r="A19" t="s">
        <v>182</v>
      </c>
    </row>
    <row r="20" spans="1:1" x14ac:dyDescent="0.2">
      <c r="A20" t="s">
        <v>183</v>
      </c>
    </row>
    <row r="21" spans="1:1" x14ac:dyDescent="0.2">
      <c r="A21" t="s">
        <v>184</v>
      </c>
    </row>
    <row r="22" spans="1:1" x14ac:dyDescent="0.2">
      <c r="A22" t="s">
        <v>185</v>
      </c>
    </row>
    <row r="23" spans="1:1" x14ac:dyDescent="0.2">
      <c r="A23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3" spans="1:1" x14ac:dyDescent="0.2">
      <c r="A33" t="s">
        <v>194</v>
      </c>
    </row>
    <row r="34" spans="1:1" x14ac:dyDescent="0.2">
      <c r="A34" t="s">
        <v>195</v>
      </c>
    </row>
    <row r="35" spans="1:1" x14ac:dyDescent="0.2">
      <c r="A35" t="s">
        <v>196</v>
      </c>
    </row>
    <row r="36" spans="1:1" x14ac:dyDescent="0.2">
      <c r="A36" t="s">
        <v>197</v>
      </c>
    </row>
    <row r="37" spans="1:1" x14ac:dyDescent="0.2">
      <c r="A37" t="s">
        <v>198</v>
      </c>
    </row>
    <row r="38" spans="1:1" x14ac:dyDescent="0.2">
      <c r="A38" t="s">
        <v>199</v>
      </c>
    </row>
    <row r="39" spans="1:1" x14ac:dyDescent="0.2">
      <c r="A39" t="s">
        <v>200</v>
      </c>
    </row>
    <row r="41" spans="1:1" x14ac:dyDescent="0.2">
      <c r="A41" t="s">
        <v>201</v>
      </c>
    </row>
    <row r="42" spans="1:1" x14ac:dyDescent="0.2">
      <c r="A42" t="s">
        <v>202</v>
      </c>
    </row>
    <row r="43" spans="1:1" x14ac:dyDescent="0.2">
      <c r="A43" t="s">
        <v>203</v>
      </c>
    </row>
    <row r="44" spans="1:1" x14ac:dyDescent="0.2">
      <c r="A44" t="s">
        <v>204</v>
      </c>
    </row>
    <row r="45" spans="1:1" x14ac:dyDescent="0.2">
      <c r="A45" t="s">
        <v>205</v>
      </c>
    </row>
    <row r="46" spans="1:1" x14ac:dyDescent="0.2">
      <c r="A46" t="s">
        <v>206</v>
      </c>
    </row>
    <row r="47" spans="1:1" x14ac:dyDescent="0.2">
      <c r="A47" t="s">
        <v>207</v>
      </c>
    </row>
    <row r="49" spans="1:1" x14ac:dyDescent="0.2">
      <c r="A49" t="s">
        <v>208</v>
      </c>
    </row>
    <row r="50" spans="1:1" x14ac:dyDescent="0.2">
      <c r="A50" t="s">
        <v>209</v>
      </c>
    </row>
    <row r="51" spans="1:1" x14ac:dyDescent="0.2">
      <c r="A51" t="s">
        <v>210</v>
      </c>
    </row>
    <row r="52" spans="1:1" x14ac:dyDescent="0.2">
      <c r="A52" t="s">
        <v>211</v>
      </c>
    </row>
    <row r="53" spans="1:1" x14ac:dyDescent="0.2">
      <c r="A53" t="s">
        <v>212</v>
      </c>
    </row>
    <row r="54" spans="1:1" x14ac:dyDescent="0.2">
      <c r="A54" t="s">
        <v>213</v>
      </c>
    </row>
    <row r="55" spans="1:1" x14ac:dyDescent="0.2">
      <c r="A55" t="s">
        <v>214</v>
      </c>
    </row>
    <row r="57" spans="1:1" x14ac:dyDescent="0.2">
      <c r="A57" t="s">
        <v>215</v>
      </c>
    </row>
    <row r="58" spans="1:1" x14ac:dyDescent="0.2">
      <c r="A58" t="s">
        <v>216</v>
      </c>
    </row>
    <row r="59" spans="1:1" x14ac:dyDescent="0.2">
      <c r="A59" t="s">
        <v>217</v>
      </c>
    </row>
    <row r="60" spans="1:1" x14ac:dyDescent="0.2">
      <c r="A60" t="s">
        <v>218</v>
      </c>
    </row>
    <row r="61" spans="1:1" x14ac:dyDescent="0.2">
      <c r="A61" t="s">
        <v>219</v>
      </c>
    </row>
    <row r="62" spans="1:1" x14ac:dyDescent="0.2">
      <c r="A62" t="s">
        <v>220</v>
      </c>
    </row>
    <row r="63" spans="1:1" x14ac:dyDescent="0.2">
      <c r="A63" t="s">
        <v>221</v>
      </c>
    </row>
    <row r="65" spans="1:1" x14ac:dyDescent="0.2">
      <c r="A65" t="s">
        <v>222</v>
      </c>
    </row>
    <row r="66" spans="1:1" x14ac:dyDescent="0.2">
      <c r="A66" t="s">
        <v>223</v>
      </c>
    </row>
    <row r="67" spans="1:1" x14ac:dyDescent="0.2">
      <c r="A67" t="s">
        <v>224</v>
      </c>
    </row>
    <row r="68" spans="1:1" x14ac:dyDescent="0.2">
      <c r="A68" t="s">
        <v>225</v>
      </c>
    </row>
    <row r="69" spans="1:1" x14ac:dyDescent="0.2">
      <c r="A69" t="s">
        <v>226</v>
      </c>
    </row>
    <row r="70" spans="1:1" x14ac:dyDescent="0.2">
      <c r="A70" t="s">
        <v>227</v>
      </c>
    </row>
    <row r="71" spans="1:1" x14ac:dyDescent="0.2">
      <c r="A71" t="s">
        <v>228</v>
      </c>
    </row>
    <row r="73" spans="1:1" x14ac:dyDescent="0.2">
      <c r="A73" t="s">
        <v>229</v>
      </c>
    </row>
    <row r="74" spans="1:1" x14ac:dyDescent="0.2">
      <c r="A74" t="s">
        <v>230</v>
      </c>
    </row>
    <row r="75" spans="1:1" x14ac:dyDescent="0.2">
      <c r="A75" t="s">
        <v>231</v>
      </c>
    </row>
    <row r="76" spans="1:1" x14ac:dyDescent="0.2">
      <c r="A76" t="s">
        <v>232</v>
      </c>
    </row>
    <row r="77" spans="1:1" x14ac:dyDescent="0.2">
      <c r="A77" t="s">
        <v>233</v>
      </c>
    </row>
    <row r="78" spans="1:1" x14ac:dyDescent="0.2">
      <c r="A78" t="s">
        <v>234</v>
      </c>
    </row>
    <row r="79" spans="1:1" x14ac:dyDescent="0.2">
      <c r="A79" t="s">
        <v>235</v>
      </c>
    </row>
    <row r="81" spans="1:1" x14ac:dyDescent="0.2">
      <c r="A81" t="s">
        <v>236</v>
      </c>
    </row>
    <row r="82" spans="1:1" x14ac:dyDescent="0.2">
      <c r="A82" t="s">
        <v>237</v>
      </c>
    </row>
    <row r="83" spans="1:1" x14ac:dyDescent="0.2">
      <c r="A83" t="s">
        <v>238</v>
      </c>
    </row>
    <row r="84" spans="1:1" x14ac:dyDescent="0.2">
      <c r="A84" t="s">
        <v>239</v>
      </c>
    </row>
    <row r="85" spans="1:1" x14ac:dyDescent="0.2">
      <c r="A85" t="s">
        <v>240</v>
      </c>
    </row>
    <row r="86" spans="1:1" x14ac:dyDescent="0.2">
      <c r="A86" t="s">
        <v>241</v>
      </c>
    </row>
    <row r="87" spans="1:1" x14ac:dyDescent="0.2">
      <c r="A87" t="s">
        <v>242</v>
      </c>
    </row>
    <row r="89" spans="1:1" x14ac:dyDescent="0.2">
      <c r="A89" t="s">
        <v>243</v>
      </c>
    </row>
    <row r="90" spans="1:1" x14ac:dyDescent="0.2">
      <c r="A90" t="s">
        <v>244</v>
      </c>
    </row>
    <row r="91" spans="1:1" x14ac:dyDescent="0.2">
      <c r="A91" t="s">
        <v>245</v>
      </c>
    </row>
    <row r="92" spans="1:1" x14ac:dyDescent="0.2">
      <c r="A92" t="s">
        <v>246</v>
      </c>
    </row>
    <row r="93" spans="1:1" x14ac:dyDescent="0.2">
      <c r="A93" t="s">
        <v>247</v>
      </c>
    </row>
    <row r="94" spans="1:1" x14ac:dyDescent="0.2">
      <c r="A94" t="s">
        <v>248</v>
      </c>
    </row>
    <row r="95" spans="1:1" x14ac:dyDescent="0.2">
      <c r="A95" t="s">
        <v>249</v>
      </c>
    </row>
    <row r="97" spans="1:1" x14ac:dyDescent="0.2">
      <c r="A97" t="s">
        <v>250</v>
      </c>
    </row>
    <row r="98" spans="1:1" x14ac:dyDescent="0.2">
      <c r="A98" t="s">
        <v>251</v>
      </c>
    </row>
    <row r="99" spans="1:1" x14ac:dyDescent="0.2">
      <c r="A99" t="s">
        <v>252</v>
      </c>
    </row>
    <row r="100" spans="1:1" x14ac:dyDescent="0.2">
      <c r="A100" t="s">
        <v>253</v>
      </c>
    </row>
    <row r="101" spans="1:1" x14ac:dyDescent="0.2">
      <c r="A101" t="s">
        <v>254</v>
      </c>
    </row>
    <row r="102" spans="1:1" x14ac:dyDescent="0.2">
      <c r="A102" t="s">
        <v>255</v>
      </c>
    </row>
    <row r="103" spans="1:1" x14ac:dyDescent="0.2">
      <c r="A103" t="s">
        <v>256</v>
      </c>
    </row>
    <row r="105" spans="1:1" x14ac:dyDescent="0.2">
      <c r="A105" t="s">
        <v>257</v>
      </c>
    </row>
    <row r="106" spans="1:1" x14ac:dyDescent="0.2">
      <c r="A106" t="s">
        <v>258</v>
      </c>
    </row>
    <row r="107" spans="1:1" x14ac:dyDescent="0.2">
      <c r="A107" t="s">
        <v>259</v>
      </c>
    </row>
    <row r="108" spans="1:1" x14ac:dyDescent="0.2">
      <c r="A108" t="s">
        <v>260</v>
      </c>
    </row>
    <row r="109" spans="1:1" x14ac:dyDescent="0.2">
      <c r="A109" t="s">
        <v>261</v>
      </c>
    </row>
    <row r="110" spans="1:1" x14ac:dyDescent="0.2">
      <c r="A110" t="s">
        <v>262</v>
      </c>
    </row>
    <row r="111" spans="1:1" x14ac:dyDescent="0.2">
      <c r="A111" t="s">
        <v>263</v>
      </c>
    </row>
    <row r="113" spans="1:1" x14ac:dyDescent="0.2">
      <c r="A113" t="s">
        <v>264</v>
      </c>
    </row>
    <row r="114" spans="1:1" x14ac:dyDescent="0.2">
      <c r="A114" t="s">
        <v>265</v>
      </c>
    </row>
    <row r="115" spans="1:1" x14ac:dyDescent="0.2">
      <c r="A115" t="s">
        <v>266</v>
      </c>
    </row>
    <row r="116" spans="1:1" x14ac:dyDescent="0.2">
      <c r="A116" t="s">
        <v>267</v>
      </c>
    </row>
    <row r="117" spans="1:1" x14ac:dyDescent="0.2">
      <c r="A117" t="s">
        <v>268</v>
      </c>
    </row>
    <row r="118" spans="1:1" x14ac:dyDescent="0.2">
      <c r="A118" t="s">
        <v>269</v>
      </c>
    </row>
    <row r="119" spans="1:1" x14ac:dyDescent="0.2">
      <c r="A119" t="s">
        <v>270</v>
      </c>
    </row>
    <row r="121" spans="1:1" x14ac:dyDescent="0.2">
      <c r="A121" t="s">
        <v>271</v>
      </c>
    </row>
    <row r="122" spans="1:1" x14ac:dyDescent="0.2">
      <c r="A122" t="s">
        <v>272</v>
      </c>
    </row>
    <row r="123" spans="1:1" x14ac:dyDescent="0.2">
      <c r="A123" t="s">
        <v>273</v>
      </c>
    </row>
    <row r="124" spans="1:1" x14ac:dyDescent="0.2">
      <c r="A124" t="s">
        <v>274</v>
      </c>
    </row>
    <row r="125" spans="1:1" x14ac:dyDescent="0.2">
      <c r="A125" t="s">
        <v>275</v>
      </c>
    </row>
    <row r="126" spans="1:1" x14ac:dyDescent="0.2">
      <c r="A126" t="s">
        <v>276</v>
      </c>
    </row>
    <row r="127" spans="1:1" x14ac:dyDescent="0.2">
      <c r="A127" t="s">
        <v>277</v>
      </c>
    </row>
    <row r="129" spans="1:1" x14ac:dyDescent="0.2">
      <c r="A129" t="s">
        <v>278</v>
      </c>
    </row>
    <row r="130" spans="1:1" x14ac:dyDescent="0.2">
      <c r="A130" t="s">
        <v>279</v>
      </c>
    </row>
    <row r="131" spans="1:1" x14ac:dyDescent="0.2">
      <c r="A131" t="s">
        <v>280</v>
      </c>
    </row>
    <row r="132" spans="1:1" x14ac:dyDescent="0.2">
      <c r="A132" t="s">
        <v>281</v>
      </c>
    </row>
    <row r="133" spans="1:1" x14ac:dyDescent="0.2">
      <c r="A133" t="s">
        <v>282</v>
      </c>
    </row>
    <row r="134" spans="1:1" x14ac:dyDescent="0.2">
      <c r="A134" t="s">
        <v>283</v>
      </c>
    </row>
    <row r="135" spans="1:1" x14ac:dyDescent="0.2">
      <c r="A135" t="s">
        <v>284</v>
      </c>
    </row>
    <row r="137" spans="1:1" x14ac:dyDescent="0.2">
      <c r="A137" t="s">
        <v>285</v>
      </c>
    </row>
    <row r="138" spans="1:1" x14ac:dyDescent="0.2">
      <c r="A138" t="s">
        <v>286</v>
      </c>
    </row>
    <row r="139" spans="1:1" x14ac:dyDescent="0.2">
      <c r="A139" t="s">
        <v>287</v>
      </c>
    </row>
    <row r="140" spans="1:1" x14ac:dyDescent="0.2">
      <c r="A140" t="s">
        <v>288</v>
      </c>
    </row>
    <row r="141" spans="1:1" x14ac:dyDescent="0.2">
      <c r="A141" t="s">
        <v>289</v>
      </c>
    </row>
    <row r="142" spans="1:1" x14ac:dyDescent="0.2">
      <c r="A142" t="s">
        <v>290</v>
      </c>
    </row>
    <row r="143" spans="1:1" x14ac:dyDescent="0.2">
      <c r="A143" t="s">
        <v>291</v>
      </c>
    </row>
    <row r="145" spans="1:1" x14ac:dyDescent="0.2">
      <c r="A145" t="s">
        <v>292</v>
      </c>
    </row>
    <row r="146" spans="1:1" x14ac:dyDescent="0.2">
      <c r="A146" t="s">
        <v>293</v>
      </c>
    </row>
    <row r="147" spans="1:1" x14ac:dyDescent="0.2">
      <c r="A147" t="s">
        <v>294</v>
      </c>
    </row>
    <row r="148" spans="1:1" x14ac:dyDescent="0.2">
      <c r="A148" t="s">
        <v>295</v>
      </c>
    </row>
    <row r="149" spans="1:1" x14ac:dyDescent="0.2">
      <c r="A149" t="s">
        <v>296</v>
      </c>
    </row>
    <row r="150" spans="1:1" x14ac:dyDescent="0.2">
      <c r="A150" t="s">
        <v>297</v>
      </c>
    </row>
    <row r="151" spans="1:1" x14ac:dyDescent="0.2">
      <c r="A151" t="s">
        <v>298</v>
      </c>
    </row>
    <row r="153" spans="1:1" x14ac:dyDescent="0.2">
      <c r="A153" t="s">
        <v>299</v>
      </c>
    </row>
    <row r="154" spans="1:1" x14ac:dyDescent="0.2">
      <c r="A154" t="s">
        <v>300</v>
      </c>
    </row>
    <row r="155" spans="1:1" x14ac:dyDescent="0.2">
      <c r="A155" t="s">
        <v>301</v>
      </c>
    </row>
    <row r="156" spans="1:1" x14ac:dyDescent="0.2">
      <c r="A156" t="s">
        <v>302</v>
      </c>
    </row>
    <row r="157" spans="1:1" x14ac:dyDescent="0.2">
      <c r="A157" t="s">
        <v>303</v>
      </c>
    </row>
    <row r="158" spans="1:1" x14ac:dyDescent="0.2">
      <c r="A158" t="s">
        <v>304</v>
      </c>
    </row>
    <row r="159" spans="1:1" x14ac:dyDescent="0.2">
      <c r="A159" t="s">
        <v>305</v>
      </c>
    </row>
    <row r="161" spans="1:1" x14ac:dyDescent="0.2">
      <c r="A161" t="s">
        <v>306</v>
      </c>
    </row>
    <row r="162" spans="1:1" x14ac:dyDescent="0.2">
      <c r="A162" t="s">
        <v>307</v>
      </c>
    </row>
    <row r="163" spans="1:1" x14ac:dyDescent="0.2">
      <c r="A163" t="s">
        <v>308</v>
      </c>
    </row>
    <row r="164" spans="1:1" x14ac:dyDescent="0.2">
      <c r="A164" t="s">
        <v>309</v>
      </c>
    </row>
    <row r="165" spans="1:1" x14ac:dyDescent="0.2">
      <c r="A165" t="s">
        <v>310</v>
      </c>
    </row>
    <row r="166" spans="1:1" x14ac:dyDescent="0.2">
      <c r="A166" t="s">
        <v>311</v>
      </c>
    </row>
    <row r="167" spans="1:1" x14ac:dyDescent="0.2">
      <c r="A167" t="s">
        <v>312</v>
      </c>
    </row>
    <row r="169" spans="1:1" x14ac:dyDescent="0.2">
      <c r="A169" t="s">
        <v>313</v>
      </c>
    </row>
    <row r="170" spans="1:1" x14ac:dyDescent="0.2">
      <c r="A170" t="s">
        <v>314</v>
      </c>
    </row>
    <row r="171" spans="1:1" x14ac:dyDescent="0.2">
      <c r="A171" t="s">
        <v>315</v>
      </c>
    </row>
    <row r="172" spans="1:1" x14ac:dyDescent="0.2">
      <c r="A172" t="s">
        <v>316</v>
      </c>
    </row>
    <row r="173" spans="1:1" x14ac:dyDescent="0.2">
      <c r="A173" t="s">
        <v>317</v>
      </c>
    </row>
    <row r="174" spans="1:1" x14ac:dyDescent="0.2">
      <c r="A174" t="s">
        <v>318</v>
      </c>
    </row>
    <row r="175" spans="1:1" x14ac:dyDescent="0.2">
      <c r="A175" t="s">
        <v>319</v>
      </c>
    </row>
    <row r="177" spans="1:1" x14ac:dyDescent="0.2">
      <c r="A177" t="s">
        <v>320</v>
      </c>
    </row>
    <row r="178" spans="1:1" x14ac:dyDescent="0.2">
      <c r="A178" t="s">
        <v>321</v>
      </c>
    </row>
    <row r="179" spans="1:1" x14ac:dyDescent="0.2">
      <c r="A179" t="s">
        <v>322</v>
      </c>
    </row>
    <row r="180" spans="1:1" x14ac:dyDescent="0.2">
      <c r="A180" t="s">
        <v>323</v>
      </c>
    </row>
    <row r="181" spans="1:1" x14ac:dyDescent="0.2">
      <c r="A181" t="s">
        <v>324</v>
      </c>
    </row>
    <row r="182" spans="1:1" x14ac:dyDescent="0.2">
      <c r="A182" t="s">
        <v>325</v>
      </c>
    </row>
    <row r="183" spans="1:1" x14ac:dyDescent="0.2">
      <c r="A183" t="s">
        <v>326</v>
      </c>
    </row>
    <row r="185" spans="1:1" x14ac:dyDescent="0.2">
      <c r="A185" t="s">
        <v>327</v>
      </c>
    </row>
    <row r="186" spans="1:1" x14ac:dyDescent="0.2">
      <c r="A186" t="s">
        <v>328</v>
      </c>
    </row>
    <row r="187" spans="1:1" x14ac:dyDescent="0.2">
      <c r="A187" t="s">
        <v>329</v>
      </c>
    </row>
    <row r="189" spans="1:1" x14ac:dyDescent="0.2">
      <c r="A189" t="s">
        <v>330</v>
      </c>
    </row>
    <row r="190" spans="1:1" x14ac:dyDescent="0.2">
      <c r="A190" t="s">
        <v>331</v>
      </c>
    </row>
    <row r="191" spans="1:1" x14ac:dyDescent="0.2">
      <c r="A191" t="s">
        <v>332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D107-6996-46EF-A144-A6FD464DF856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788</v>
      </c>
    </row>
    <row r="2" spans="1:1" x14ac:dyDescent="0.2">
      <c r="A2" t="s">
        <v>789</v>
      </c>
    </row>
    <row r="3" spans="1:1" x14ac:dyDescent="0.2">
      <c r="A3" t="s">
        <v>790</v>
      </c>
    </row>
    <row r="4" spans="1:1" x14ac:dyDescent="0.2">
      <c r="A4" t="s">
        <v>791</v>
      </c>
    </row>
    <row r="5" spans="1:1" x14ac:dyDescent="0.2">
      <c r="A5" t="s">
        <v>792</v>
      </c>
    </row>
    <row r="6" spans="1:1" x14ac:dyDescent="0.2">
      <c r="A6" t="s">
        <v>793</v>
      </c>
    </row>
    <row r="7" spans="1:1" x14ac:dyDescent="0.2">
      <c r="A7" t="s">
        <v>794</v>
      </c>
    </row>
    <row r="9" spans="1:1" x14ac:dyDescent="0.2">
      <c r="A9" t="s">
        <v>795</v>
      </c>
    </row>
    <row r="10" spans="1:1" x14ac:dyDescent="0.2">
      <c r="A10" t="s">
        <v>796</v>
      </c>
    </row>
    <row r="11" spans="1:1" x14ac:dyDescent="0.2">
      <c r="A11" t="s">
        <v>797</v>
      </c>
    </row>
    <row r="12" spans="1:1" x14ac:dyDescent="0.2">
      <c r="A12" t="s">
        <v>798</v>
      </c>
    </row>
    <row r="13" spans="1:1" x14ac:dyDescent="0.2">
      <c r="A13" t="s">
        <v>799</v>
      </c>
    </row>
    <row r="14" spans="1:1" x14ac:dyDescent="0.2">
      <c r="A14" t="s">
        <v>800</v>
      </c>
    </row>
    <row r="15" spans="1:1" x14ac:dyDescent="0.2">
      <c r="A15" t="s">
        <v>801</v>
      </c>
    </row>
    <row r="17" spans="1:1" x14ac:dyDescent="0.2">
      <c r="A17" t="s">
        <v>802</v>
      </c>
    </row>
    <row r="18" spans="1:1" x14ac:dyDescent="0.2">
      <c r="A18" t="s">
        <v>803</v>
      </c>
    </row>
    <row r="19" spans="1:1" x14ac:dyDescent="0.2">
      <c r="A19" t="s">
        <v>804</v>
      </c>
    </row>
    <row r="20" spans="1:1" x14ac:dyDescent="0.2">
      <c r="A20" t="s">
        <v>805</v>
      </c>
    </row>
    <row r="21" spans="1:1" x14ac:dyDescent="0.2">
      <c r="A21" t="s">
        <v>806</v>
      </c>
    </row>
    <row r="22" spans="1:1" x14ac:dyDescent="0.2">
      <c r="A22" t="s">
        <v>807</v>
      </c>
    </row>
    <row r="23" spans="1:1" x14ac:dyDescent="0.2">
      <c r="A23" t="s">
        <v>808</v>
      </c>
    </row>
    <row r="25" spans="1:1" x14ac:dyDescent="0.2">
      <c r="A25" t="s">
        <v>809</v>
      </c>
    </row>
    <row r="26" spans="1:1" x14ac:dyDescent="0.2">
      <c r="A26" t="s">
        <v>810</v>
      </c>
    </row>
    <row r="27" spans="1:1" x14ac:dyDescent="0.2">
      <c r="A27" t="s">
        <v>811</v>
      </c>
    </row>
    <row r="28" spans="1:1" x14ac:dyDescent="0.2">
      <c r="A28" t="s">
        <v>812</v>
      </c>
    </row>
    <row r="29" spans="1:1" x14ac:dyDescent="0.2">
      <c r="A29" t="s">
        <v>813</v>
      </c>
    </row>
    <row r="30" spans="1:1" x14ac:dyDescent="0.2">
      <c r="A30" t="s">
        <v>814</v>
      </c>
    </row>
    <row r="31" spans="1:1" x14ac:dyDescent="0.2">
      <c r="A31" t="s">
        <v>815</v>
      </c>
    </row>
    <row r="33" spans="1:1" x14ac:dyDescent="0.2">
      <c r="A33" t="s">
        <v>816</v>
      </c>
    </row>
    <row r="34" spans="1:1" x14ac:dyDescent="0.2">
      <c r="A34" t="s">
        <v>817</v>
      </c>
    </row>
    <row r="35" spans="1:1" x14ac:dyDescent="0.2">
      <c r="A35" t="s">
        <v>818</v>
      </c>
    </row>
    <row r="36" spans="1:1" x14ac:dyDescent="0.2">
      <c r="A36" t="s">
        <v>819</v>
      </c>
    </row>
    <row r="37" spans="1:1" x14ac:dyDescent="0.2">
      <c r="A37" t="s">
        <v>820</v>
      </c>
    </row>
    <row r="38" spans="1:1" x14ac:dyDescent="0.2">
      <c r="A38" t="s">
        <v>821</v>
      </c>
    </row>
    <row r="39" spans="1:1" x14ac:dyDescent="0.2">
      <c r="A39" t="s">
        <v>822</v>
      </c>
    </row>
    <row r="41" spans="1:1" x14ac:dyDescent="0.2">
      <c r="A41" t="s">
        <v>823</v>
      </c>
    </row>
    <row r="42" spans="1:1" x14ac:dyDescent="0.2">
      <c r="A42" t="s">
        <v>824</v>
      </c>
    </row>
    <row r="43" spans="1:1" x14ac:dyDescent="0.2">
      <c r="A43" t="s">
        <v>825</v>
      </c>
    </row>
    <row r="44" spans="1:1" x14ac:dyDescent="0.2">
      <c r="A44" t="s">
        <v>826</v>
      </c>
    </row>
    <row r="45" spans="1:1" x14ac:dyDescent="0.2">
      <c r="A45" t="s">
        <v>827</v>
      </c>
    </row>
    <row r="46" spans="1:1" x14ac:dyDescent="0.2">
      <c r="A46" t="s">
        <v>828</v>
      </c>
    </row>
    <row r="47" spans="1:1" x14ac:dyDescent="0.2">
      <c r="A47" t="s">
        <v>829</v>
      </c>
    </row>
    <row r="49" spans="1:1" x14ac:dyDescent="0.2">
      <c r="A49" t="s">
        <v>830</v>
      </c>
    </row>
    <row r="50" spans="1:1" x14ac:dyDescent="0.2">
      <c r="A50" t="s">
        <v>831</v>
      </c>
    </row>
    <row r="51" spans="1:1" x14ac:dyDescent="0.2">
      <c r="A51" t="s">
        <v>832</v>
      </c>
    </row>
    <row r="52" spans="1:1" x14ac:dyDescent="0.2">
      <c r="A52" t="s">
        <v>833</v>
      </c>
    </row>
    <row r="53" spans="1:1" x14ac:dyDescent="0.2">
      <c r="A53" t="s">
        <v>834</v>
      </c>
    </row>
    <row r="54" spans="1:1" x14ac:dyDescent="0.2">
      <c r="A54" t="s">
        <v>835</v>
      </c>
    </row>
    <row r="55" spans="1:1" x14ac:dyDescent="0.2">
      <c r="A55" t="s">
        <v>836</v>
      </c>
    </row>
    <row r="57" spans="1:1" x14ac:dyDescent="0.2">
      <c r="A57" t="s">
        <v>837</v>
      </c>
    </row>
    <row r="58" spans="1:1" x14ac:dyDescent="0.2">
      <c r="A58" t="s">
        <v>838</v>
      </c>
    </row>
    <row r="59" spans="1:1" x14ac:dyDescent="0.2">
      <c r="A59" t="s">
        <v>839</v>
      </c>
    </row>
    <row r="60" spans="1:1" x14ac:dyDescent="0.2">
      <c r="A60" t="s">
        <v>840</v>
      </c>
    </row>
    <row r="61" spans="1:1" x14ac:dyDescent="0.2">
      <c r="A61" t="s">
        <v>841</v>
      </c>
    </row>
    <row r="62" spans="1:1" x14ac:dyDescent="0.2">
      <c r="A62" t="s">
        <v>842</v>
      </c>
    </row>
    <row r="63" spans="1:1" x14ac:dyDescent="0.2">
      <c r="A63" t="s">
        <v>843</v>
      </c>
    </row>
    <row r="65" spans="1:1" x14ac:dyDescent="0.2">
      <c r="A65" t="s">
        <v>844</v>
      </c>
    </row>
    <row r="66" spans="1:1" x14ac:dyDescent="0.2">
      <c r="A66" t="s">
        <v>845</v>
      </c>
    </row>
    <row r="67" spans="1:1" x14ac:dyDescent="0.2">
      <c r="A67" t="s">
        <v>846</v>
      </c>
    </row>
    <row r="68" spans="1:1" x14ac:dyDescent="0.2">
      <c r="A68" t="s">
        <v>847</v>
      </c>
    </row>
    <row r="69" spans="1:1" x14ac:dyDescent="0.2">
      <c r="A69" t="s">
        <v>848</v>
      </c>
    </row>
    <row r="70" spans="1:1" x14ac:dyDescent="0.2">
      <c r="A70" t="s">
        <v>849</v>
      </c>
    </row>
    <row r="71" spans="1:1" x14ac:dyDescent="0.2">
      <c r="A71" t="s">
        <v>850</v>
      </c>
    </row>
    <row r="73" spans="1:1" x14ac:dyDescent="0.2">
      <c r="A73" t="s">
        <v>851</v>
      </c>
    </row>
    <row r="74" spans="1:1" x14ac:dyDescent="0.2">
      <c r="A74" t="s">
        <v>852</v>
      </c>
    </row>
    <row r="75" spans="1:1" x14ac:dyDescent="0.2">
      <c r="A75" t="s">
        <v>853</v>
      </c>
    </row>
    <row r="76" spans="1:1" x14ac:dyDescent="0.2">
      <c r="A76" t="s">
        <v>854</v>
      </c>
    </row>
    <row r="77" spans="1:1" x14ac:dyDescent="0.2">
      <c r="A77" t="s">
        <v>855</v>
      </c>
    </row>
    <row r="78" spans="1:1" x14ac:dyDescent="0.2">
      <c r="A78" t="s">
        <v>856</v>
      </c>
    </row>
    <row r="79" spans="1:1" x14ac:dyDescent="0.2">
      <c r="A79" t="s">
        <v>857</v>
      </c>
    </row>
    <row r="81" spans="1:1" x14ac:dyDescent="0.2">
      <c r="A81" t="s">
        <v>858</v>
      </c>
    </row>
    <row r="82" spans="1:1" x14ac:dyDescent="0.2">
      <c r="A82" t="s">
        <v>859</v>
      </c>
    </row>
    <row r="83" spans="1:1" x14ac:dyDescent="0.2">
      <c r="A83" t="s">
        <v>860</v>
      </c>
    </row>
    <row r="84" spans="1:1" x14ac:dyDescent="0.2">
      <c r="A84" t="s">
        <v>861</v>
      </c>
    </row>
    <row r="85" spans="1:1" x14ac:dyDescent="0.2">
      <c r="A85" t="s">
        <v>862</v>
      </c>
    </row>
    <row r="86" spans="1:1" x14ac:dyDescent="0.2">
      <c r="A86" t="s">
        <v>863</v>
      </c>
    </row>
    <row r="87" spans="1:1" x14ac:dyDescent="0.2">
      <c r="A87" t="s">
        <v>864</v>
      </c>
    </row>
    <row r="89" spans="1:1" x14ac:dyDescent="0.2">
      <c r="A89" t="s">
        <v>865</v>
      </c>
    </row>
    <row r="90" spans="1:1" x14ac:dyDescent="0.2">
      <c r="A90" t="s">
        <v>866</v>
      </c>
    </row>
    <row r="91" spans="1:1" x14ac:dyDescent="0.2">
      <c r="A91" t="s">
        <v>867</v>
      </c>
    </row>
    <row r="92" spans="1:1" x14ac:dyDescent="0.2">
      <c r="A92" t="s">
        <v>868</v>
      </c>
    </row>
    <row r="93" spans="1:1" x14ac:dyDescent="0.2">
      <c r="A93" t="s">
        <v>869</v>
      </c>
    </row>
    <row r="94" spans="1:1" x14ac:dyDescent="0.2">
      <c r="A94" t="s">
        <v>870</v>
      </c>
    </row>
    <row r="95" spans="1:1" x14ac:dyDescent="0.2">
      <c r="A95" t="s">
        <v>871</v>
      </c>
    </row>
    <row r="97" spans="1:1" x14ac:dyDescent="0.2">
      <c r="A97" t="s">
        <v>872</v>
      </c>
    </row>
    <row r="98" spans="1:1" x14ac:dyDescent="0.2">
      <c r="A98" t="s">
        <v>873</v>
      </c>
    </row>
    <row r="99" spans="1:1" x14ac:dyDescent="0.2">
      <c r="A99" t="s">
        <v>874</v>
      </c>
    </row>
    <row r="100" spans="1:1" x14ac:dyDescent="0.2">
      <c r="A100" t="s">
        <v>875</v>
      </c>
    </row>
    <row r="101" spans="1:1" x14ac:dyDescent="0.2">
      <c r="A101" t="s">
        <v>876</v>
      </c>
    </row>
    <row r="102" spans="1:1" x14ac:dyDescent="0.2">
      <c r="A102" t="s">
        <v>877</v>
      </c>
    </row>
    <row r="103" spans="1:1" x14ac:dyDescent="0.2">
      <c r="A103" t="s">
        <v>878</v>
      </c>
    </row>
    <row r="105" spans="1:1" x14ac:dyDescent="0.2">
      <c r="A105" t="s">
        <v>879</v>
      </c>
    </row>
    <row r="106" spans="1:1" x14ac:dyDescent="0.2">
      <c r="A106" t="s">
        <v>880</v>
      </c>
    </row>
    <row r="107" spans="1:1" x14ac:dyDescent="0.2">
      <c r="A107" t="s">
        <v>881</v>
      </c>
    </row>
    <row r="108" spans="1:1" x14ac:dyDescent="0.2">
      <c r="A108" t="s">
        <v>882</v>
      </c>
    </row>
    <row r="109" spans="1:1" x14ac:dyDescent="0.2">
      <c r="A109" t="s">
        <v>883</v>
      </c>
    </row>
    <row r="110" spans="1:1" x14ac:dyDescent="0.2">
      <c r="A110" t="s">
        <v>884</v>
      </c>
    </row>
    <row r="111" spans="1:1" x14ac:dyDescent="0.2">
      <c r="A111" t="s">
        <v>885</v>
      </c>
    </row>
    <row r="113" spans="1:1" x14ac:dyDescent="0.2">
      <c r="A113" t="s">
        <v>886</v>
      </c>
    </row>
    <row r="114" spans="1:1" x14ac:dyDescent="0.2">
      <c r="A114" t="s">
        <v>887</v>
      </c>
    </row>
    <row r="115" spans="1:1" x14ac:dyDescent="0.2">
      <c r="A115" t="s">
        <v>887</v>
      </c>
    </row>
    <row r="116" spans="1:1" x14ac:dyDescent="0.2">
      <c r="A116" t="s">
        <v>887</v>
      </c>
    </row>
    <row r="117" spans="1:1" x14ac:dyDescent="0.2">
      <c r="A117" t="s">
        <v>887</v>
      </c>
    </row>
    <row r="118" spans="1:1" x14ac:dyDescent="0.2">
      <c r="A118" t="s">
        <v>887</v>
      </c>
    </row>
    <row r="119" spans="1:1" x14ac:dyDescent="0.2">
      <c r="A119" t="s">
        <v>887</v>
      </c>
    </row>
    <row r="121" spans="1:1" x14ac:dyDescent="0.2">
      <c r="A121" t="s">
        <v>888</v>
      </c>
    </row>
    <row r="122" spans="1:1" x14ac:dyDescent="0.2">
      <c r="A122" t="s">
        <v>889</v>
      </c>
    </row>
    <row r="123" spans="1:1" x14ac:dyDescent="0.2">
      <c r="A123" t="s">
        <v>890</v>
      </c>
    </row>
    <row r="124" spans="1:1" x14ac:dyDescent="0.2">
      <c r="A124" t="s">
        <v>891</v>
      </c>
    </row>
    <row r="125" spans="1:1" x14ac:dyDescent="0.2">
      <c r="A125" t="s">
        <v>892</v>
      </c>
    </row>
    <row r="126" spans="1:1" x14ac:dyDescent="0.2">
      <c r="A126" t="s">
        <v>893</v>
      </c>
    </row>
    <row r="127" spans="1:1" x14ac:dyDescent="0.2">
      <c r="A127" t="s">
        <v>894</v>
      </c>
    </row>
    <row r="129" spans="1:1" x14ac:dyDescent="0.2">
      <c r="A129" t="s">
        <v>895</v>
      </c>
    </row>
    <row r="130" spans="1:1" x14ac:dyDescent="0.2">
      <c r="A130" t="s">
        <v>896</v>
      </c>
    </row>
    <row r="131" spans="1:1" x14ac:dyDescent="0.2">
      <c r="A131" t="s">
        <v>897</v>
      </c>
    </row>
    <row r="132" spans="1:1" x14ac:dyDescent="0.2">
      <c r="A132" t="s">
        <v>898</v>
      </c>
    </row>
    <row r="133" spans="1:1" x14ac:dyDescent="0.2">
      <c r="A133" t="s">
        <v>899</v>
      </c>
    </row>
    <row r="134" spans="1:1" x14ac:dyDescent="0.2">
      <c r="A134" t="s">
        <v>900</v>
      </c>
    </row>
    <row r="135" spans="1:1" x14ac:dyDescent="0.2">
      <c r="A135" t="s">
        <v>901</v>
      </c>
    </row>
    <row r="137" spans="1:1" x14ac:dyDescent="0.2">
      <c r="A137" t="s">
        <v>902</v>
      </c>
    </row>
    <row r="138" spans="1:1" x14ac:dyDescent="0.2">
      <c r="A138" t="s">
        <v>903</v>
      </c>
    </row>
    <row r="139" spans="1:1" x14ac:dyDescent="0.2">
      <c r="A139" t="s">
        <v>904</v>
      </c>
    </row>
    <row r="140" spans="1:1" x14ac:dyDescent="0.2">
      <c r="A140" t="s">
        <v>905</v>
      </c>
    </row>
    <row r="141" spans="1:1" x14ac:dyDescent="0.2">
      <c r="A141" t="s">
        <v>906</v>
      </c>
    </row>
    <row r="142" spans="1:1" x14ac:dyDescent="0.2">
      <c r="A142" t="s">
        <v>907</v>
      </c>
    </row>
    <row r="143" spans="1:1" x14ac:dyDescent="0.2">
      <c r="A143" t="s">
        <v>908</v>
      </c>
    </row>
    <row r="145" spans="1:1" x14ac:dyDescent="0.2">
      <c r="A145" t="s">
        <v>909</v>
      </c>
    </row>
    <row r="146" spans="1:1" x14ac:dyDescent="0.2">
      <c r="A146" t="s">
        <v>910</v>
      </c>
    </row>
    <row r="147" spans="1:1" x14ac:dyDescent="0.2">
      <c r="A147" t="s">
        <v>911</v>
      </c>
    </row>
    <row r="148" spans="1:1" x14ac:dyDescent="0.2">
      <c r="A148" t="s">
        <v>912</v>
      </c>
    </row>
    <row r="149" spans="1:1" x14ac:dyDescent="0.2">
      <c r="A149" t="s">
        <v>913</v>
      </c>
    </row>
    <row r="150" spans="1:1" x14ac:dyDescent="0.2">
      <c r="A150" t="s">
        <v>914</v>
      </c>
    </row>
    <row r="151" spans="1:1" x14ac:dyDescent="0.2">
      <c r="A151" t="s">
        <v>915</v>
      </c>
    </row>
    <row r="153" spans="1:1" x14ac:dyDescent="0.2">
      <c r="A153" t="s">
        <v>916</v>
      </c>
    </row>
    <row r="154" spans="1:1" x14ac:dyDescent="0.2">
      <c r="A154" t="s">
        <v>917</v>
      </c>
    </row>
    <row r="155" spans="1:1" x14ac:dyDescent="0.2">
      <c r="A155" t="s">
        <v>918</v>
      </c>
    </row>
    <row r="156" spans="1:1" x14ac:dyDescent="0.2">
      <c r="A156" t="s">
        <v>919</v>
      </c>
    </row>
    <row r="157" spans="1:1" x14ac:dyDescent="0.2">
      <c r="A157" t="s">
        <v>920</v>
      </c>
    </row>
    <row r="158" spans="1:1" x14ac:dyDescent="0.2">
      <c r="A158" t="s">
        <v>921</v>
      </c>
    </row>
    <row r="159" spans="1:1" x14ac:dyDescent="0.2">
      <c r="A159" t="s">
        <v>922</v>
      </c>
    </row>
    <row r="161" spans="1:1" x14ac:dyDescent="0.2">
      <c r="A161" t="s">
        <v>923</v>
      </c>
    </row>
    <row r="162" spans="1:1" x14ac:dyDescent="0.2">
      <c r="A162" t="s">
        <v>924</v>
      </c>
    </row>
    <row r="163" spans="1:1" x14ac:dyDescent="0.2">
      <c r="A163" t="s">
        <v>925</v>
      </c>
    </row>
    <row r="164" spans="1:1" x14ac:dyDescent="0.2">
      <c r="A164" t="s">
        <v>926</v>
      </c>
    </row>
    <row r="165" spans="1:1" x14ac:dyDescent="0.2">
      <c r="A165" t="s">
        <v>927</v>
      </c>
    </row>
    <row r="166" spans="1:1" x14ac:dyDescent="0.2">
      <c r="A166" t="s">
        <v>928</v>
      </c>
    </row>
    <row r="167" spans="1:1" x14ac:dyDescent="0.2">
      <c r="A167" t="s">
        <v>929</v>
      </c>
    </row>
    <row r="169" spans="1:1" x14ac:dyDescent="0.2">
      <c r="A169" t="s">
        <v>930</v>
      </c>
    </row>
    <row r="170" spans="1:1" x14ac:dyDescent="0.2">
      <c r="A170" t="s">
        <v>931</v>
      </c>
    </row>
    <row r="171" spans="1:1" x14ac:dyDescent="0.2">
      <c r="A171" t="s">
        <v>932</v>
      </c>
    </row>
    <row r="172" spans="1:1" x14ac:dyDescent="0.2">
      <c r="A172" t="s">
        <v>933</v>
      </c>
    </row>
    <row r="173" spans="1:1" x14ac:dyDescent="0.2">
      <c r="A173" t="s">
        <v>934</v>
      </c>
    </row>
    <row r="174" spans="1:1" x14ac:dyDescent="0.2">
      <c r="A174" t="s">
        <v>935</v>
      </c>
    </row>
    <row r="175" spans="1:1" x14ac:dyDescent="0.2">
      <c r="A175" t="s">
        <v>936</v>
      </c>
    </row>
    <row r="177" spans="1:1" x14ac:dyDescent="0.2">
      <c r="A177" t="s">
        <v>937</v>
      </c>
    </row>
    <row r="178" spans="1:1" x14ac:dyDescent="0.2">
      <c r="A178" t="s">
        <v>938</v>
      </c>
    </row>
    <row r="179" spans="1:1" x14ac:dyDescent="0.2">
      <c r="A179" t="s">
        <v>939</v>
      </c>
    </row>
    <row r="180" spans="1:1" x14ac:dyDescent="0.2">
      <c r="A180" t="s">
        <v>940</v>
      </c>
    </row>
    <row r="181" spans="1:1" x14ac:dyDescent="0.2">
      <c r="A181" t="s">
        <v>941</v>
      </c>
    </row>
    <row r="182" spans="1:1" x14ac:dyDescent="0.2">
      <c r="A182" t="s">
        <v>942</v>
      </c>
    </row>
    <row r="183" spans="1:1" x14ac:dyDescent="0.2">
      <c r="A183" t="s">
        <v>943</v>
      </c>
    </row>
    <row r="185" spans="1:1" x14ac:dyDescent="0.2">
      <c r="A185" t="s">
        <v>944</v>
      </c>
    </row>
    <row r="186" spans="1:1" x14ac:dyDescent="0.2">
      <c r="A186" t="s">
        <v>945</v>
      </c>
    </row>
    <row r="187" spans="1:1" x14ac:dyDescent="0.2">
      <c r="A187" t="s">
        <v>946</v>
      </c>
    </row>
    <row r="189" spans="1:1" x14ac:dyDescent="0.2">
      <c r="A189" t="s">
        <v>947</v>
      </c>
    </row>
    <row r="190" spans="1:1" x14ac:dyDescent="0.2">
      <c r="A190" t="s">
        <v>948</v>
      </c>
    </row>
    <row r="191" spans="1:1" x14ac:dyDescent="0.2">
      <c r="A191" t="s">
        <v>949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1B1A-EC33-411B-863D-8758C7274633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950</v>
      </c>
    </row>
    <row r="2" spans="1:1" x14ac:dyDescent="0.2">
      <c r="A2" t="s">
        <v>951</v>
      </c>
    </row>
    <row r="3" spans="1:1" x14ac:dyDescent="0.2">
      <c r="A3" t="s">
        <v>952</v>
      </c>
    </row>
    <row r="4" spans="1:1" x14ac:dyDescent="0.2">
      <c r="A4" t="s">
        <v>953</v>
      </c>
    </row>
    <row r="5" spans="1:1" x14ac:dyDescent="0.2">
      <c r="A5" t="s">
        <v>954</v>
      </c>
    </row>
    <row r="6" spans="1:1" x14ac:dyDescent="0.2">
      <c r="A6" t="s">
        <v>955</v>
      </c>
    </row>
    <row r="7" spans="1:1" x14ac:dyDescent="0.2">
      <c r="A7" t="s">
        <v>956</v>
      </c>
    </row>
    <row r="9" spans="1:1" x14ac:dyDescent="0.2">
      <c r="A9" t="s">
        <v>957</v>
      </c>
    </row>
    <row r="10" spans="1:1" x14ac:dyDescent="0.2">
      <c r="A10" t="s">
        <v>958</v>
      </c>
    </row>
    <row r="11" spans="1:1" x14ac:dyDescent="0.2">
      <c r="A11" t="s">
        <v>959</v>
      </c>
    </row>
    <row r="12" spans="1:1" x14ac:dyDescent="0.2">
      <c r="A12" t="s">
        <v>960</v>
      </c>
    </row>
    <row r="13" spans="1:1" x14ac:dyDescent="0.2">
      <c r="A13" t="s">
        <v>961</v>
      </c>
    </row>
    <row r="14" spans="1:1" x14ac:dyDescent="0.2">
      <c r="A14" t="s">
        <v>962</v>
      </c>
    </row>
    <row r="15" spans="1:1" x14ac:dyDescent="0.2">
      <c r="A15" t="s">
        <v>963</v>
      </c>
    </row>
    <row r="17" spans="1:1" x14ac:dyDescent="0.2">
      <c r="A17" t="s">
        <v>964</v>
      </c>
    </row>
    <row r="18" spans="1:1" x14ac:dyDescent="0.2">
      <c r="A18" t="s">
        <v>965</v>
      </c>
    </row>
    <row r="19" spans="1:1" x14ac:dyDescent="0.2">
      <c r="A19" t="s">
        <v>966</v>
      </c>
    </row>
    <row r="20" spans="1:1" x14ac:dyDescent="0.2">
      <c r="A20" t="s">
        <v>967</v>
      </c>
    </row>
    <row r="21" spans="1:1" x14ac:dyDescent="0.2">
      <c r="A21" t="s">
        <v>968</v>
      </c>
    </row>
    <row r="22" spans="1:1" x14ac:dyDescent="0.2">
      <c r="A22" t="s">
        <v>969</v>
      </c>
    </row>
    <row r="23" spans="1:1" x14ac:dyDescent="0.2">
      <c r="A23" t="s">
        <v>970</v>
      </c>
    </row>
    <row r="25" spans="1:1" x14ac:dyDescent="0.2">
      <c r="A25" t="s">
        <v>971</v>
      </c>
    </row>
    <row r="26" spans="1:1" x14ac:dyDescent="0.2">
      <c r="A26" t="s">
        <v>972</v>
      </c>
    </row>
    <row r="27" spans="1:1" x14ac:dyDescent="0.2">
      <c r="A27" t="s">
        <v>973</v>
      </c>
    </row>
    <row r="28" spans="1:1" x14ac:dyDescent="0.2">
      <c r="A28" t="s">
        <v>974</v>
      </c>
    </row>
    <row r="29" spans="1:1" x14ac:dyDescent="0.2">
      <c r="A29" t="s">
        <v>975</v>
      </c>
    </row>
    <row r="30" spans="1:1" x14ac:dyDescent="0.2">
      <c r="A30" t="s">
        <v>976</v>
      </c>
    </row>
    <row r="31" spans="1:1" x14ac:dyDescent="0.2">
      <c r="A31" t="s">
        <v>977</v>
      </c>
    </row>
    <row r="33" spans="1:1" x14ac:dyDescent="0.2">
      <c r="A33" t="s">
        <v>978</v>
      </c>
    </row>
    <row r="34" spans="1:1" x14ac:dyDescent="0.2">
      <c r="A34" t="s">
        <v>979</v>
      </c>
    </row>
    <row r="35" spans="1:1" x14ac:dyDescent="0.2">
      <c r="A35" t="s">
        <v>980</v>
      </c>
    </row>
    <row r="36" spans="1:1" x14ac:dyDescent="0.2">
      <c r="A36" t="s">
        <v>981</v>
      </c>
    </row>
    <row r="37" spans="1:1" x14ac:dyDescent="0.2">
      <c r="A37" t="s">
        <v>982</v>
      </c>
    </row>
    <row r="38" spans="1:1" x14ac:dyDescent="0.2">
      <c r="A38" t="s">
        <v>983</v>
      </c>
    </row>
    <row r="39" spans="1:1" x14ac:dyDescent="0.2">
      <c r="A39" t="s">
        <v>984</v>
      </c>
    </row>
    <row r="41" spans="1:1" x14ac:dyDescent="0.2">
      <c r="A41" t="s">
        <v>985</v>
      </c>
    </row>
    <row r="42" spans="1:1" x14ac:dyDescent="0.2">
      <c r="A42" t="s">
        <v>986</v>
      </c>
    </row>
    <row r="43" spans="1:1" x14ac:dyDescent="0.2">
      <c r="A43" t="s">
        <v>987</v>
      </c>
    </row>
    <row r="44" spans="1:1" x14ac:dyDescent="0.2">
      <c r="A44" t="s">
        <v>988</v>
      </c>
    </row>
    <row r="45" spans="1:1" x14ac:dyDescent="0.2">
      <c r="A45" t="s">
        <v>989</v>
      </c>
    </row>
    <row r="46" spans="1:1" x14ac:dyDescent="0.2">
      <c r="A46" t="s">
        <v>990</v>
      </c>
    </row>
    <row r="47" spans="1:1" x14ac:dyDescent="0.2">
      <c r="A47" t="s">
        <v>991</v>
      </c>
    </row>
    <row r="49" spans="1:1" x14ac:dyDescent="0.2">
      <c r="A49" t="s">
        <v>992</v>
      </c>
    </row>
    <row r="50" spans="1:1" x14ac:dyDescent="0.2">
      <c r="A50" t="s">
        <v>993</v>
      </c>
    </row>
    <row r="51" spans="1:1" x14ac:dyDescent="0.2">
      <c r="A51" t="s">
        <v>994</v>
      </c>
    </row>
    <row r="52" spans="1:1" x14ac:dyDescent="0.2">
      <c r="A52" t="s">
        <v>995</v>
      </c>
    </row>
    <row r="53" spans="1:1" x14ac:dyDescent="0.2">
      <c r="A53" t="s">
        <v>996</v>
      </c>
    </row>
    <row r="54" spans="1:1" x14ac:dyDescent="0.2">
      <c r="A54" t="s">
        <v>997</v>
      </c>
    </row>
    <row r="55" spans="1:1" x14ac:dyDescent="0.2">
      <c r="A55" t="s">
        <v>998</v>
      </c>
    </row>
    <row r="57" spans="1:1" x14ac:dyDescent="0.2">
      <c r="A57" t="s">
        <v>999</v>
      </c>
    </row>
    <row r="58" spans="1:1" x14ac:dyDescent="0.2">
      <c r="A58" t="s">
        <v>1000</v>
      </c>
    </row>
    <row r="59" spans="1:1" x14ac:dyDescent="0.2">
      <c r="A59" t="s">
        <v>1001</v>
      </c>
    </row>
    <row r="60" spans="1:1" x14ac:dyDescent="0.2">
      <c r="A60" t="s">
        <v>1002</v>
      </c>
    </row>
    <row r="61" spans="1:1" x14ac:dyDescent="0.2">
      <c r="A61" t="s">
        <v>1003</v>
      </c>
    </row>
    <row r="62" spans="1:1" x14ac:dyDescent="0.2">
      <c r="A62" t="s">
        <v>1004</v>
      </c>
    </row>
    <row r="63" spans="1:1" x14ac:dyDescent="0.2">
      <c r="A63" t="s">
        <v>1005</v>
      </c>
    </row>
    <row r="65" spans="1:1" x14ac:dyDescent="0.2">
      <c r="A65" t="s">
        <v>1006</v>
      </c>
    </row>
    <row r="66" spans="1:1" x14ac:dyDescent="0.2">
      <c r="A66" t="s">
        <v>1007</v>
      </c>
    </row>
    <row r="67" spans="1:1" x14ac:dyDescent="0.2">
      <c r="A67" t="s">
        <v>1008</v>
      </c>
    </row>
    <row r="68" spans="1:1" x14ac:dyDescent="0.2">
      <c r="A68" t="s">
        <v>1009</v>
      </c>
    </row>
    <row r="69" spans="1:1" x14ac:dyDescent="0.2">
      <c r="A69" t="s">
        <v>1010</v>
      </c>
    </row>
    <row r="70" spans="1:1" x14ac:dyDescent="0.2">
      <c r="A70" t="s">
        <v>1011</v>
      </c>
    </row>
    <row r="71" spans="1:1" x14ac:dyDescent="0.2">
      <c r="A71" t="s">
        <v>1012</v>
      </c>
    </row>
    <row r="73" spans="1:1" x14ac:dyDescent="0.2">
      <c r="A73" t="s">
        <v>1013</v>
      </c>
    </row>
    <row r="74" spans="1:1" x14ac:dyDescent="0.2">
      <c r="A74" t="s">
        <v>1014</v>
      </c>
    </row>
    <row r="75" spans="1:1" x14ac:dyDescent="0.2">
      <c r="A75" t="s">
        <v>1015</v>
      </c>
    </row>
    <row r="76" spans="1:1" x14ac:dyDescent="0.2">
      <c r="A76" t="s">
        <v>1016</v>
      </c>
    </row>
    <row r="77" spans="1:1" x14ac:dyDescent="0.2">
      <c r="A77" t="s">
        <v>1017</v>
      </c>
    </row>
    <row r="78" spans="1:1" x14ac:dyDescent="0.2">
      <c r="A78" t="s">
        <v>1018</v>
      </c>
    </row>
    <row r="79" spans="1:1" x14ac:dyDescent="0.2">
      <c r="A79" t="s">
        <v>1019</v>
      </c>
    </row>
    <row r="81" spans="1:1" x14ac:dyDescent="0.2">
      <c r="A81" t="s">
        <v>1020</v>
      </c>
    </row>
    <row r="82" spans="1:1" x14ac:dyDescent="0.2">
      <c r="A82" t="s">
        <v>1021</v>
      </c>
    </row>
    <row r="83" spans="1:1" x14ac:dyDescent="0.2">
      <c r="A83" t="s">
        <v>1022</v>
      </c>
    </row>
    <row r="84" spans="1:1" x14ac:dyDescent="0.2">
      <c r="A84" t="s">
        <v>1023</v>
      </c>
    </row>
    <row r="85" spans="1:1" x14ac:dyDescent="0.2">
      <c r="A85" t="s">
        <v>1024</v>
      </c>
    </row>
    <row r="86" spans="1:1" x14ac:dyDescent="0.2">
      <c r="A86" t="s">
        <v>1025</v>
      </c>
    </row>
    <row r="87" spans="1:1" x14ac:dyDescent="0.2">
      <c r="A87" t="s">
        <v>1026</v>
      </c>
    </row>
    <row r="89" spans="1:1" x14ac:dyDescent="0.2">
      <c r="A89" t="s">
        <v>1027</v>
      </c>
    </row>
    <row r="90" spans="1:1" x14ac:dyDescent="0.2">
      <c r="A90" t="s">
        <v>1028</v>
      </c>
    </row>
    <row r="91" spans="1:1" x14ac:dyDescent="0.2">
      <c r="A91" t="s">
        <v>1029</v>
      </c>
    </row>
    <row r="92" spans="1:1" x14ac:dyDescent="0.2">
      <c r="A92" t="s">
        <v>1030</v>
      </c>
    </row>
    <row r="93" spans="1:1" x14ac:dyDescent="0.2">
      <c r="A93" t="s">
        <v>1031</v>
      </c>
    </row>
    <row r="94" spans="1:1" x14ac:dyDescent="0.2">
      <c r="A94" t="s">
        <v>1032</v>
      </c>
    </row>
    <row r="95" spans="1:1" x14ac:dyDescent="0.2">
      <c r="A95" t="s">
        <v>1033</v>
      </c>
    </row>
    <row r="97" spans="1:1" x14ac:dyDescent="0.2">
      <c r="A97" t="s">
        <v>1034</v>
      </c>
    </row>
    <row r="98" spans="1:1" x14ac:dyDescent="0.2">
      <c r="A98" t="s">
        <v>1035</v>
      </c>
    </row>
    <row r="99" spans="1:1" x14ac:dyDescent="0.2">
      <c r="A99" t="s">
        <v>1036</v>
      </c>
    </row>
    <row r="100" spans="1:1" x14ac:dyDescent="0.2">
      <c r="A100" t="s">
        <v>1037</v>
      </c>
    </row>
    <row r="101" spans="1:1" x14ac:dyDescent="0.2">
      <c r="A101" t="s">
        <v>1038</v>
      </c>
    </row>
    <row r="102" spans="1:1" x14ac:dyDescent="0.2">
      <c r="A102" t="s">
        <v>1039</v>
      </c>
    </row>
    <row r="103" spans="1:1" x14ac:dyDescent="0.2">
      <c r="A103" t="s">
        <v>1040</v>
      </c>
    </row>
    <row r="105" spans="1:1" x14ac:dyDescent="0.2">
      <c r="A105" t="s">
        <v>1041</v>
      </c>
    </row>
    <row r="106" spans="1:1" x14ac:dyDescent="0.2">
      <c r="A106" t="s">
        <v>1042</v>
      </c>
    </row>
    <row r="107" spans="1:1" x14ac:dyDescent="0.2">
      <c r="A107" t="s">
        <v>1043</v>
      </c>
    </row>
    <row r="108" spans="1:1" x14ac:dyDescent="0.2">
      <c r="A108" t="s">
        <v>1044</v>
      </c>
    </row>
    <row r="109" spans="1:1" x14ac:dyDescent="0.2">
      <c r="A109" t="s">
        <v>1045</v>
      </c>
    </row>
    <row r="110" spans="1:1" x14ac:dyDescent="0.2">
      <c r="A110" t="s">
        <v>1046</v>
      </c>
    </row>
    <row r="111" spans="1:1" x14ac:dyDescent="0.2">
      <c r="A111" t="s">
        <v>1047</v>
      </c>
    </row>
    <row r="113" spans="1:1" x14ac:dyDescent="0.2">
      <c r="A113" t="s">
        <v>1048</v>
      </c>
    </row>
    <row r="114" spans="1:1" x14ac:dyDescent="0.2">
      <c r="A114" t="s">
        <v>887</v>
      </c>
    </row>
    <row r="115" spans="1:1" x14ac:dyDescent="0.2">
      <c r="A115" t="s">
        <v>887</v>
      </c>
    </row>
    <row r="116" spans="1:1" x14ac:dyDescent="0.2">
      <c r="A116" t="s">
        <v>887</v>
      </c>
    </row>
    <row r="117" spans="1:1" x14ac:dyDescent="0.2">
      <c r="A117" t="s">
        <v>887</v>
      </c>
    </row>
    <row r="118" spans="1:1" x14ac:dyDescent="0.2">
      <c r="A118" t="s">
        <v>887</v>
      </c>
    </row>
    <row r="119" spans="1:1" x14ac:dyDescent="0.2">
      <c r="A119" t="s">
        <v>887</v>
      </c>
    </row>
    <row r="121" spans="1:1" x14ac:dyDescent="0.2">
      <c r="A121" t="s">
        <v>1049</v>
      </c>
    </row>
    <row r="122" spans="1:1" x14ac:dyDescent="0.2">
      <c r="A122" t="s">
        <v>1050</v>
      </c>
    </row>
    <row r="123" spans="1:1" x14ac:dyDescent="0.2">
      <c r="A123" t="s">
        <v>1051</v>
      </c>
    </row>
    <row r="124" spans="1:1" x14ac:dyDescent="0.2">
      <c r="A124" t="s">
        <v>1052</v>
      </c>
    </row>
    <row r="125" spans="1:1" x14ac:dyDescent="0.2">
      <c r="A125" t="s">
        <v>1053</v>
      </c>
    </row>
    <row r="126" spans="1:1" x14ac:dyDescent="0.2">
      <c r="A126" t="s">
        <v>1054</v>
      </c>
    </row>
    <row r="127" spans="1:1" x14ac:dyDescent="0.2">
      <c r="A127" t="s">
        <v>1055</v>
      </c>
    </row>
    <row r="129" spans="1:1" x14ac:dyDescent="0.2">
      <c r="A129" t="s">
        <v>1056</v>
      </c>
    </row>
    <row r="130" spans="1:1" x14ac:dyDescent="0.2">
      <c r="A130" t="s">
        <v>1057</v>
      </c>
    </row>
    <row r="131" spans="1:1" x14ac:dyDescent="0.2">
      <c r="A131" t="s">
        <v>1058</v>
      </c>
    </row>
    <row r="132" spans="1:1" x14ac:dyDescent="0.2">
      <c r="A132" t="s">
        <v>1059</v>
      </c>
    </row>
    <row r="133" spans="1:1" x14ac:dyDescent="0.2">
      <c r="A133" t="s">
        <v>1060</v>
      </c>
    </row>
    <row r="134" spans="1:1" x14ac:dyDescent="0.2">
      <c r="A134" t="s">
        <v>1061</v>
      </c>
    </row>
    <row r="135" spans="1:1" x14ac:dyDescent="0.2">
      <c r="A135" t="s">
        <v>1062</v>
      </c>
    </row>
    <row r="137" spans="1:1" x14ac:dyDescent="0.2">
      <c r="A137" t="s">
        <v>1063</v>
      </c>
    </row>
    <row r="138" spans="1:1" x14ac:dyDescent="0.2">
      <c r="A138" t="s">
        <v>1064</v>
      </c>
    </row>
    <row r="139" spans="1:1" x14ac:dyDescent="0.2">
      <c r="A139" t="s">
        <v>1065</v>
      </c>
    </row>
    <row r="140" spans="1:1" x14ac:dyDescent="0.2">
      <c r="A140" t="s">
        <v>1066</v>
      </c>
    </row>
    <row r="141" spans="1:1" x14ac:dyDescent="0.2">
      <c r="A141" t="s">
        <v>1067</v>
      </c>
    </row>
    <row r="142" spans="1:1" x14ac:dyDescent="0.2">
      <c r="A142" t="s">
        <v>1068</v>
      </c>
    </row>
    <row r="143" spans="1:1" x14ac:dyDescent="0.2">
      <c r="A143" t="s">
        <v>1069</v>
      </c>
    </row>
    <row r="145" spans="1:1" x14ac:dyDescent="0.2">
      <c r="A145" t="s">
        <v>1070</v>
      </c>
    </row>
    <row r="146" spans="1:1" x14ac:dyDescent="0.2">
      <c r="A146" t="s">
        <v>1071</v>
      </c>
    </row>
    <row r="147" spans="1:1" x14ac:dyDescent="0.2">
      <c r="A147" t="s">
        <v>1072</v>
      </c>
    </row>
    <row r="148" spans="1:1" x14ac:dyDescent="0.2">
      <c r="A148" t="s">
        <v>1073</v>
      </c>
    </row>
    <row r="149" spans="1:1" x14ac:dyDescent="0.2">
      <c r="A149" t="s">
        <v>1074</v>
      </c>
    </row>
    <row r="150" spans="1:1" x14ac:dyDescent="0.2">
      <c r="A150" t="s">
        <v>1075</v>
      </c>
    </row>
    <row r="151" spans="1:1" x14ac:dyDescent="0.2">
      <c r="A151" t="s">
        <v>1076</v>
      </c>
    </row>
    <row r="153" spans="1:1" x14ac:dyDescent="0.2">
      <c r="A153" t="s">
        <v>1077</v>
      </c>
    </row>
    <row r="154" spans="1:1" x14ac:dyDescent="0.2">
      <c r="A154" t="s">
        <v>1078</v>
      </c>
    </row>
    <row r="155" spans="1:1" x14ac:dyDescent="0.2">
      <c r="A155" t="s">
        <v>1079</v>
      </c>
    </row>
    <row r="156" spans="1:1" x14ac:dyDescent="0.2">
      <c r="A156" t="s">
        <v>1080</v>
      </c>
    </row>
    <row r="157" spans="1:1" x14ac:dyDescent="0.2">
      <c r="A157" t="s">
        <v>1081</v>
      </c>
    </row>
    <row r="158" spans="1:1" x14ac:dyDescent="0.2">
      <c r="A158" t="s">
        <v>1082</v>
      </c>
    </row>
    <row r="159" spans="1:1" x14ac:dyDescent="0.2">
      <c r="A159" t="s">
        <v>1083</v>
      </c>
    </row>
    <row r="161" spans="1:1" x14ac:dyDescent="0.2">
      <c r="A161" t="s">
        <v>1084</v>
      </c>
    </row>
    <row r="162" spans="1:1" x14ac:dyDescent="0.2">
      <c r="A162" t="s">
        <v>1085</v>
      </c>
    </row>
    <row r="163" spans="1:1" x14ac:dyDescent="0.2">
      <c r="A163" t="s">
        <v>1086</v>
      </c>
    </row>
    <row r="164" spans="1:1" x14ac:dyDescent="0.2">
      <c r="A164" t="s">
        <v>1087</v>
      </c>
    </row>
    <row r="165" spans="1:1" x14ac:dyDescent="0.2">
      <c r="A165" t="s">
        <v>1088</v>
      </c>
    </row>
    <row r="166" spans="1:1" x14ac:dyDescent="0.2">
      <c r="A166" t="s">
        <v>1089</v>
      </c>
    </row>
    <row r="167" spans="1:1" x14ac:dyDescent="0.2">
      <c r="A167" t="s">
        <v>1090</v>
      </c>
    </row>
    <row r="169" spans="1:1" x14ac:dyDescent="0.2">
      <c r="A169" t="s">
        <v>1091</v>
      </c>
    </row>
    <row r="170" spans="1:1" x14ac:dyDescent="0.2">
      <c r="A170" t="s">
        <v>1092</v>
      </c>
    </row>
    <row r="171" spans="1:1" x14ac:dyDescent="0.2">
      <c r="A171" t="s">
        <v>1093</v>
      </c>
    </row>
    <row r="172" spans="1:1" x14ac:dyDescent="0.2">
      <c r="A172" t="s">
        <v>1094</v>
      </c>
    </row>
    <row r="173" spans="1:1" x14ac:dyDescent="0.2">
      <c r="A173" t="s">
        <v>1095</v>
      </c>
    </row>
    <row r="174" spans="1:1" x14ac:dyDescent="0.2">
      <c r="A174" t="s">
        <v>1096</v>
      </c>
    </row>
    <row r="175" spans="1:1" x14ac:dyDescent="0.2">
      <c r="A175" t="s">
        <v>1097</v>
      </c>
    </row>
    <row r="177" spans="1:1" x14ac:dyDescent="0.2">
      <c r="A177" t="s">
        <v>1098</v>
      </c>
    </row>
    <row r="178" spans="1:1" x14ac:dyDescent="0.2">
      <c r="A178" t="s">
        <v>1099</v>
      </c>
    </row>
    <row r="179" spans="1:1" x14ac:dyDescent="0.2">
      <c r="A179" t="s">
        <v>1100</v>
      </c>
    </row>
    <row r="180" spans="1:1" x14ac:dyDescent="0.2">
      <c r="A180" t="s">
        <v>1101</v>
      </c>
    </row>
    <row r="181" spans="1:1" x14ac:dyDescent="0.2">
      <c r="A181" t="s">
        <v>1102</v>
      </c>
    </row>
    <row r="182" spans="1:1" x14ac:dyDescent="0.2">
      <c r="A182" t="s">
        <v>1103</v>
      </c>
    </row>
    <row r="183" spans="1:1" x14ac:dyDescent="0.2">
      <c r="A183" t="s">
        <v>1104</v>
      </c>
    </row>
    <row r="185" spans="1:1" x14ac:dyDescent="0.2">
      <c r="A185" t="s">
        <v>1105</v>
      </c>
    </row>
    <row r="186" spans="1:1" x14ac:dyDescent="0.2">
      <c r="A186" t="s">
        <v>1106</v>
      </c>
    </row>
    <row r="187" spans="1:1" x14ac:dyDescent="0.2">
      <c r="A187" t="s">
        <v>1107</v>
      </c>
    </row>
    <row r="189" spans="1:1" x14ac:dyDescent="0.2">
      <c r="A189" t="s">
        <v>1108</v>
      </c>
    </row>
    <row r="190" spans="1:1" x14ac:dyDescent="0.2">
      <c r="A190" t="s">
        <v>1109</v>
      </c>
    </row>
    <row r="191" spans="1:1" x14ac:dyDescent="0.2">
      <c r="A191" t="s">
        <v>1110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2ACF-01AA-4649-9807-23C60622D10A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1111</v>
      </c>
    </row>
    <row r="2" spans="1:1" x14ac:dyDescent="0.2">
      <c r="A2" t="s">
        <v>1112</v>
      </c>
    </row>
    <row r="3" spans="1:1" x14ac:dyDescent="0.2">
      <c r="A3" t="s">
        <v>1113</v>
      </c>
    </row>
    <row r="4" spans="1:1" x14ac:dyDescent="0.2">
      <c r="A4" t="s">
        <v>1114</v>
      </c>
    </row>
    <row r="5" spans="1:1" x14ac:dyDescent="0.2">
      <c r="A5" t="s">
        <v>1115</v>
      </c>
    </row>
    <row r="6" spans="1:1" x14ac:dyDescent="0.2">
      <c r="A6" t="s">
        <v>1116</v>
      </c>
    </row>
    <row r="7" spans="1:1" x14ac:dyDescent="0.2">
      <c r="A7" t="s">
        <v>1117</v>
      </c>
    </row>
    <row r="9" spans="1:1" x14ac:dyDescent="0.2">
      <c r="A9" t="s">
        <v>1118</v>
      </c>
    </row>
    <row r="10" spans="1:1" x14ac:dyDescent="0.2">
      <c r="A10" t="s">
        <v>1119</v>
      </c>
    </row>
    <row r="11" spans="1:1" x14ac:dyDescent="0.2">
      <c r="A11" t="s">
        <v>1120</v>
      </c>
    </row>
    <row r="12" spans="1:1" x14ac:dyDescent="0.2">
      <c r="A12" t="s">
        <v>1121</v>
      </c>
    </row>
    <row r="13" spans="1:1" x14ac:dyDescent="0.2">
      <c r="A13" t="s">
        <v>1122</v>
      </c>
    </row>
    <row r="14" spans="1:1" x14ac:dyDescent="0.2">
      <c r="A14" t="s">
        <v>1123</v>
      </c>
    </row>
    <row r="15" spans="1:1" x14ac:dyDescent="0.2">
      <c r="A15" t="s">
        <v>1124</v>
      </c>
    </row>
    <row r="17" spans="1:1" x14ac:dyDescent="0.2">
      <c r="A17" t="s">
        <v>1125</v>
      </c>
    </row>
    <row r="18" spans="1:1" x14ac:dyDescent="0.2">
      <c r="A18" t="s">
        <v>1126</v>
      </c>
    </row>
    <row r="19" spans="1:1" x14ac:dyDescent="0.2">
      <c r="A19" t="s">
        <v>1127</v>
      </c>
    </row>
    <row r="20" spans="1:1" x14ac:dyDescent="0.2">
      <c r="A20" t="s">
        <v>1128</v>
      </c>
    </row>
    <row r="21" spans="1:1" x14ac:dyDescent="0.2">
      <c r="A21" t="s">
        <v>1129</v>
      </c>
    </row>
    <row r="22" spans="1:1" x14ac:dyDescent="0.2">
      <c r="A22" t="s">
        <v>1130</v>
      </c>
    </row>
    <row r="23" spans="1:1" x14ac:dyDescent="0.2">
      <c r="A23" t="s">
        <v>1131</v>
      </c>
    </row>
    <row r="25" spans="1:1" x14ac:dyDescent="0.2">
      <c r="A25" t="s">
        <v>1132</v>
      </c>
    </row>
    <row r="26" spans="1:1" x14ac:dyDescent="0.2">
      <c r="A26" t="s">
        <v>1133</v>
      </c>
    </row>
    <row r="27" spans="1:1" x14ac:dyDescent="0.2">
      <c r="A27" t="s">
        <v>1134</v>
      </c>
    </row>
    <row r="28" spans="1:1" x14ac:dyDescent="0.2">
      <c r="A28" t="s">
        <v>1135</v>
      </c>
    </row>
    <row r="29" spans="1:1" x14ac:dyDescent="0.2">
      <c r="A29" t="s">
        <v>1136</v>
      </c>
    </row>
    <row r="30" spans="1:1" x14ac:dyDescent="0.2">
      <c r="A30" t="s">
        <v>1137</v>
      </c>
    </row>
    <row r="31" spans="1:1" x14ac:dyDescent="0.2">
      <c r="A31" t="s">
        <v>1138</v>
      </c>
    </row>
    <row r="33" spans="1:1" x14ac:dyDescent="0.2">
      <c r="A33" t="s">
        <v>1139</v>
      </c>
    </row>
    <row r="34" spans="1:1" x14ac:dyDescent="0.2">
      <c r="A34" t="s">
        <v>1140</v>
      </c>
    </row>
    <row r="35" spans="1:1" x14ac:dyDescent="0.2">
      <c r="A35" t="s">
        <v>1141</v>
      </c>
    </row>
    <row r="36" spans="1:1" x14ac:dyDescent="0.2">
      <c r="A36" t="s">
        <v>1142</v>
      </c>
    </row>
    <row r="37" spans="1:1" x14ac:dyDescent="0.2">
      <c r="A37" t="s">
        <v>1143</v>
      </c>
    </row>
    <row r="38" spans="1:1" x14ac:dyDescent="0.2">
      <c r="A38" t="s">
        <v>1144</v>
      </c>
    </row>
    <row r="39" spans="1:1" x14ac:dyDescent="0.2">
      <c r="A39" t="s">
        <v>1145</v>
      </c>
    </row>
    <row r="41" spans="1:1" x14ac:dyDescent="0.2">
      <c r="A41" t="s">
        <v>1146</v>
      </c>
    </row>
    <row r="42" spans="1:1" x14ac:dyDescent="0.2">
      <c r="A42" t="s">
        <v>1147</v>
      </c>
    </row>
    <row r="43" spans="1:1" x14ac:dyDescent="0.2">
      <c r="A43" t="s">
        <v>1148</v>
      </c>
    </row>
    <row r="44" spans="1:1" x14ac:dyDescent="0.2">
      <c r="A44" t="s">
        <v>1149</v>
      </c>
    </row>
    <row r="45" spans="1:1" x14ac:dyDescent="0.2">
      <c r="A45" t="s">
        <v>1150</v>
      </c>
    </row>
    <row r="46" spans="1:1" x14ac:dyDescent="0.2">
      <c r="A46" t="s">
        <v>1151</v>
      </c>
    </row>
    <row r="47" spans="1:1" x14ac:dyDescent="0.2">
      <c r="A47" t="s">
        <v>1152</v>
      </c>
    </row>
    <row r="49" spans="1:1" x14ac:dyDescent="0.2">
      <c r="A49" t="s">
        <v>1153</v>
      </c>
    </row>
    <row r="50" spans="1:1" x14ac:dyDescent="0.2">
      <c r="A50" t="s">
        <v>1154</v>
      </c>
    </row>
    <row r="51" spans="1:1" x14ac:dyDescent="0.2">
      <c r="A51" t="s">
        <v>1155</v>
      </c>
    </row>
    <row r="52" spans="1:1" x14ac:dyDescent="0.2">
      <c r="A52" t="s">
        <v>1156</v>
      </c>
    </row>
    <row r="53" spans="1:1" x14ac:dyDescent="0.2">
      <c r="A53" t="s">
        <v>1157</v>
      </c>
    </row>
    <row r="54" spans="1:1" x14ac:dyDescent="0.2">
      <c r="A54" t="s">
        <v>1158</v>
      </c>
    </row>
    <row r="55" spans="1:1" x14ac:dyDescent="0.2">
      <c r="A55" t="s">
        <v>1159</v>
      </c>
    </row>
    <row r="57" spans="1:1" x14ac:dyDescent="0.2">
      <c r="A57" t="s">
        <v>1160</v>
      </c>
    </row>
    <row r="58" spans="1:1" x14ac:dyDescent="0.2">
      <c r="A58" t="s">
        <v>1161</v>
      </c>
    </row>
    <row r="59" spans="1:1" x14ac:dyDescent="0.2">
      <c r="A59" t="s">
        <v>1162</v>
      </c>
    </row>
    <row r="60" spans="1:1" x14ac:dyDescent="0.2">
      <c r="A60" t="s">
        <v>1163</v>
      </c>
    </row>
    <row r="61" spans="1:1" x14ac:dyDescent="0.2">
      <c r="A61" t="s">
        <v>1164</v>
      </c>
    </row>
    <row r="62" spans="1:1" x14ac:dyDescent="0.2">
      <c r="A62" t="s">
        <v>1165</v>
      </c>
    </row>
    <row r="63" spans="1:1" x14ac:dyDescent="0.2">
      <c r="A63" t="s">
        <v>1166</v>
      </c>
    </row>
    <row r="65" spans="1:1" x14ac:dyDescent="0.2">
      <c r="A65" t="s">
        <v>1167</v>
      </c>
    </row>
    <row r="66" spans="1:1" x14ac:dyDescent="0.2">
      <c r="A66" t="s">
        <v>1168</v>
      </c>
    </row>
    <row r="67" spans="1:1" x14ac:dyDescent="0.2">
      <c r="A67" t="s">
        <v>1169</v>
      </c>
    </row>
    <row r="68" spans="1:1" x14ac:dyDescent="0.2">
      <c r="A68" t="s">
        <v>1170</v>
      </c>
    </row>
    <row r="69" spans="1:1" x14ac:dyDescent="0.2">
      <c r="A69" t="s">
        <v>1171</v>
      </c>
    </row>
    <row r="70" spans="1:1" x14ac:dyDescent="0.2">
      <c r="A70" t="s">
        <v>1172</v>
      </c>
    </row>
    <row r="71" spans="1:1" x14ac:dyDescent="0.2">
      <c r="A71" t="s">
        <v>1173</v>
      </c>
    </row>
    <row r="73" spans="1:1" x14ac:dyDescent="0.2">
      <c r="A73" t="s">
        <v>1174</v>
      </c>
    </row>
    <row r="74" spans="1:1" x14ac:dyDescent="0.2">
      <c r="A74" t="s">
        <v>1175</v>
      </c>
    </row>
    <row r="75" spans="1:1" x14ac:dyDescent="0.2">
      <c r="A75" t="s">
        <v>1176</v>
      </c>
    </row>
    <row r="76" spans="1:1" x14ac:dyDescent="0.2">
      <c r="A76" t="s">
        <v>1177</v>
      </c>
    </row>
    <row r="77" spans="1:1" x14ac:dyDescent="0.2">
      <c r="A77" t="s">
        <v>1178</v>
      </c>
    </row>
    <row r="78" spans="1:1" x14ac:dyDescent="0.2">
      <c r="A78" t="s">
        <v>1179</v>
      </c>
    </row>
    <row r="79" spans="1:1" x14ac:dyDescent="0.2">
      <c r="A79" t="s">
        <v>1180</v>
      </c>
    </row>
    <row r="81" spans="1:1" x14ac:dyDescent="0.2">
      <c r="A81" t="s">
        <v>1181</v>
      </c>
    </row>
    <row r="82" spans="1:1" x14ac:dyDescent="0.2">
      <c r="A82" t="s">
        <v>1182</v>
      </c>
    </row>
    <row r="83" spans="1:1" x14ac:dyDescent="0.2">
      <c r="A83" t="s">
        <v>1183</v>
      </c>
    </row>
    <row r="84" spans="1:1" x14ac:dyDescent="0.2">
      <c r="A84" t="s">
        <v>1184</v>
      </c>
    </row>
    <row r="85" spans="1:1" x14ac:dyDescent="0.2">
      <c r="A85" t="s">
        <v>1185</v>
      </c>
    </row>
    <row r="86" spans="1:1" x14ac:dyDescent="0.2">
      <c r="A86" t="s">
        <v>1186</v>
      </c>
    </row>
    <row r="87" spans="1:1" x14ac:dyDescent="0.2">
      <c r="A87" t="s">
        <v>1187</v>
      </c>
    </row>
    <row r="89" spans="1:1" x14ac:dyDescent="0.2">
      <c r="A89" t="s">
        <v>1188</v>
      </c>
    </row>
    <row r="90" spans="1:1" x14ac:dyDescent="0.2">
      <c r="A90" t="s">
        <v>1189</v>
      </c>
    </row>
    <row r="91" spans="1:1" x14ac:dyDescent="0.2">
      <c r="A91" t="s">
        <v>1190</v>
      </c>
    </row>
    <row r="92" spans="1:1" x14ac:dyDescent="0.2">
      <c r="A92" t="s">
        <v>1191</v>
      </c>
    </row>
    <row r="93" spans="1:1" x14ac:dyDescent="0.2">
      <c r="A93" t="s">
        <v>1192</v>
      </c>
    </row>
    <row r="94" spans="1:1" x14ac:dyDescent="0.2">
      <c r="A94" t="s">
        <v>1193</v>
      </c>
    </row>
    <row r="95" spans="1:1" x14ac:dyDescent="0.2">
      <c r="A95" t="s">
        <v>1194</v>
      </c>
    </row>
    <row r="97" spans="1:1" x14ac:dyDescent="0.2">
      <c r="A97" t="s">
        <v>1195</v>
      </c>
    </row>
    <row r="98" spans="1:1" x14ac:dyDescent="0.2">
      <c r="A98" t="s">
        <v>1196</v>
      </c>
    </row>
    <row r="99" spans="1:1" x14ac:dyDescent="0.2">
      <c r="A99" t="s">
        <v>1197</v>
      </c>
    </row>
    <row r="100" spans="1:1" x14ac:dyDescent="0.2">
      <c r="A100" t="s">
        <v>1198</v>
      </c>
    </row>
    <row r="101" spans="1:1" x14ac:dyDescent="0.2">
      <c r="A101" t="s">
        <v>1199</v>
      </c>
    </row>
    <row r="102" spans="1:1" x14ac:dyDescent="0.2">
      <c r="A102" t="s">
        <v>1200</v>
      </c>
    </row>
    <row r="103" spans="1:1" x14ac:dyDescent="0.2">
      <c r="A103" t="s">
        <v>1201</v>
      </c>
    </row>
    <row r="105" spans="1:1" x14ac:dyDescent="0.2">
      <c r="A105" t="s">
        <v>1202</v>
      </c>
    </row>
    <row r="106" spans="1:1" x14ac:dyDescent="0.2">
      <c r="A106" t="s">
        <v>1203</v>
      </c>
    </row>
    <row r="107" spans="1:1" x14ac:dyDescent="0.2">
      <c r="A107" t="s">
        <v>1204</v>
      </c>
    </row>
    <row r="108" spans="1:1" x14ac:dyDescent="0.2">
      <c r="A108" t="s">
        <v>1205</v>
      </c>
    </row>
    <row r="109" spans="1:1" x14ac:dyDescent="0.2">
      <c r="A109" t="s">
        <v>1206</v>
      </c>
    </row>
    <row r="110" spans="1:1" x14ac:dyDescent="0.2">
      <c r="A110" t="s">
        <v>1207</v>
      </c>
    </row>
    <row r="111" spans="1:1" x14ac:dyDescent="0.2">
      <c r="A111" t="s">
        <v>1208</v>
      </c>
    </row>
    <row r="113" spans="1:1" x14ac:dyDescent="0.2">
      <c r="A113" t="s">
        <v>1209</v>
      </c>
    </row>
    <row r="114" spans="1:1" x14ac:dyDescent="0.2">
      <c r="A114" t="s">
        <v>1210</v>
      </c>
    </row>
    <row r="115" spans="1:1" x14ac:dyDescent="0.2">
      <c r="A115" t="s">
        <v>1211</v>
      </c>
    </row>
    <row r="116" spans="1:1" x14ac:dyDescent="0.2">
      <c r="A116" t="s">
        <v>1212</v>
      </c>
    </row>
    <row r="117" spans="1:1" x14ac:dyDescent="0.2">
      <c r="A117" t="s">
        <v>1213</v>
      </c>
    </row>
    <row r="118" spans="1:1" x14ac:dyDescent="0.2">
      <c r="A118" t="s">
        <v>1214</v>
      </c>
    </row>
    <row r="119" spans="1:1" x14ac:dyDescent="0.2">
      <c r="A119" t="s">
        <v>1215</v>
      </c>
    </row>
    <row r="121" spans="1:1" x14ac:dyDescent="0.2">
      <c r="A121" t="s">
        <v>1216</v>
      </c>
    </row>
    <row r="122" spans="1:1" x14ac:dyDescent="0.2">
      <c r="A122" t="s">
        <v>1217</v>
      </c>
    </row>
    <row r="123" spans="1:1" x14ac:dyDescent="0.2">
      <c r="A123" t="s">
        <v>1217</v>
      </c>
    </row>
    <row r="124" spans="1:1" x14ac:dyDescent="0.2">
      <c r="A124" t="s">
        <v>1217</v>
      </c>
    </row>
    <row r="125" spans="1:1" x14ac:dyDescent="0.2">
      <c r="A125" t="s">
        <v>1217</v>
      </c>
    </row>
    <row r="126" spans="1:1" x14ac:dyDescent="0.2">
      <c r="A126" t="s">
        <v>1217</v>
      </c>
    </row>
    <row r="127" spans="1:1" x14ac:dyDescent="0.2">
      <c r="A127" t="s">
        <v>1217</v>
      </c>
    </row>
    <row r="129" spans="1:1" x14ac:dyDescent="0.2">
      <c r="A129" t="s">
        <v>1218</v>
      </c>
    </row>
    <row r="130" spans="1:1" x14ac:dyDescent="0.2">
      <c r="A130" t="s">
        <v>1219</v>
      </c>
    </row>
    <row r="131" spans="1:1" x14ac:dyDescent="0.2">
      <c r="A131" t="s">
        <v>1220</v>
      </c>
    </row>
    <row r="132" spans="1:1" x14ac:dyDescent="0.2">
      <c r="A132" t="s">
        <v>1221</v>
      </c>
    </row>
    <row r="133" spans="1:1" x14ac:dyDescent="0.2">
      <c r="A133" t="s">
        <v>1222</v>
      </c>
    </row>
    <row r="134" spans="1:1" x14ac:dyDescent="0.2">
      <c r="A134" t="s">
        <v>1223</v>
      </c>
    </row>
    <row r="135" spans="1:1" x14ac:dyDescent="0.2">
      <c r="A135" t="s">
        <v>1224</v>
      </c>
    </row>
    <row r="137" spans="1:1" x14ac:dyDescent="0.2">
      <c r="A137" t="s">
        <v>1225</v>
      </c>
    </row>
    <row r="138" spans="1:1" x14ac:dyDescent="0.2">
      <c r="A138" t="s">
        <v>1226</v>
      </c>
    </row>
    <row r="139" spans="1:1" x14ac:dyDescent="0.2">
      <c r="A139" t="s">
        <v>1227</v>
      </c>
    </row>
    <row r="140" spans="1:1" x14ac:dyDescent="0.2">
      <c r="A140" t="s">
        <v>1228</v>
      </c>
    </row>
    <row r="141" spans="1:1" x14ac:dyDescent="0.2">
      <c r="A141" t="s">
        <v>1229</v>
      </c>
    </row>
    <row r="142" spans="1:1" x14ac:dyDescent="0.2">
      <c r="A142" t="s">
        <v>1230</v>
      </c>
    </row>
    <row r="143" spans="1:1" x14ac:dyDescent="0.2">
      <c r="A143" t="s">
        <v>1231</v>
      </c>
    </row>
    <row r="145" spans="1:1" x14ac:dyDescent="0.2">
      <c r="A145" t="s">
        <v>1232</v>
      </c>
    </row>
    <row r="146" spans="1:1" x14ac:dyDescent="0.2">
      <c r="A146" t="s">
        <v>1233</v>
      </c>
    </row>
    <row r="147" spans="1:1" x14ac:dyDescent="0.2">
      <c r="A147" t="s">
        <v>1234</v>
      </c>
    </row>
    <row r="148" spans="1:1" x14ac:dyDescent="0.2">
      <c r="A148" t="s">
        <v>1235</v>
      </c>
    </row>
    <row r="149" spans="1:1" x14ac:dyDescent="0.2">
      <c r="A149" t="s">
        <v>1236</v>
      </c>
    </row>
    <row r="150" spans="1:1" x14ac:dyDescent="0.2">
      <c r="A150" t="s">
        <v>1237</v>
      </c>
    </row>
    <row r="151" spans="1:1" x14ac:dyDescent="0.2">
      <c r="A151" t="s">
        <v>1238</v>
      </c>
    </row>
    <row r="153" spans="1:1" x14ac:dyDescent="0.2">
      <c r="A153" t="s">
        <v>1239</v>
      </c>
    </row>
    <row r="154" spans="1:1" x14ac:dyDescent="0.2">
      <c r="A154" t="s">
        <v>1240</v>
      </c>
    </row>
    <row r="155" spans="1:1" x14ac:dyDescent="0.2">
      <c r="A155" t="s">
        <v>1241</v>
      </c>
    </row>
    <row r="156" spans="1:1" x14ac:dyDescent="0.2">
      <c r="A156" t="s">
        <v>1242</v>
      </c>
    </row>
    <row r="157" spans="1:1" x14ac:dyDescent="0.2">
      <c r="A157" t="s">
        <v>1243</v>
      </c>
    </row>
    <row r="158" spans="1:1" x14ac:dyDescent="0.2">
      <c r="A158" t="s">
        <v>1244</v>
      </c>
    </row>
    <row r="159" spans="1:1" x14ac:dyDescent="0.2">
      <c r="A159" t="s">
        <v>1245</v>
      </c>
    </row>
    <row r="161" spans="1:1" x14ac:dyDescent="0.2">
      <c r="A161" t="s">
        <v>1246</v>
      </c>
    </row>
    <row r="162" spans="1:1" x14ac:dyDescent="0.2">
      <c r="A162" t="s">
        <v>1247</v>
      </c>
    </row>
    <row r="163" spans="1:1" x14ac:dyDescent="0.2">
      <c r="A163" t="s">
        <v>1248</v>
      </c>
    </row>
    <row r="164" spans="1:1" x14ac:dyDescent="0.2">
      <c r="A164" t="s">
        <v>1249</v>
      </c>
    </row>
    <row r="165" spans="1:1" x14ac:dyDescent="0.2">
      <c r="A165" t="s">
        <v>1250</v>
      </c>
    </row>
    <row r="166" spans="1:1" x14ac:dyDescent="0.2">
      <c r="A166" t="s">
        <v>1251</v>
      </c>
    </row>
    <row r="167" spans="1:1" x14ac:dyDescent="0.2">
      <c r="A167" t="s">
        <v>1252</v>
      </c>
    </row>
    <row r="169" spans="1:1" x14ac:dyDescent="0.2">
      <c r="A169" t="s">
        <v>1253</v>
      </c>
    </row>
    <row r="170" spans="1:1" x14ac:dyDescent="0.2">
      <c r="A170" t="s">
        <v>1254</v>
      </c>
    </row>
    <row r="171" spans="1:1" x14ac:dyDescent="0.2">
      <c r="A171" t="s">
        <v>1255</v>
      </c>
    </row>
    <row r="172" spans="1:1" x14ac:dyDescent="0.2">
      <c r="A172" t="s">
        <v>1256</v>
      </c>
    </row>
    <row r="173" spans="1:1" x14ac:dyDescent="0.2">
      <c r="A173" t="s">
        <v>1257</v>
      </c>
    </row>
    <row r="174" spans="1:1" x14ac:dyDescent="0.2">
      <c r="A174" t="s">
        <v>1258</v>
      </c>
    </row>
    <row r="175" spans="1:1" x14ac:dyDescent="0.2">
      <c r="A175" t="s">
        <v>1259</v>
      </c>
    </row>
    <row r="177" spans="1:1" x14ac:dyDescent="0.2">
      <c r="A177" t="s">
        <v>1260</v>
      </c>
    </row>
    <row r="178" spans="1:1" x14ac:dyDescent="0.2">
      <c r="A178" t="s">
        <v>1261</v>
      </c>
    </row>
    <row r="179" spans="1:1" x14ac:dyDescent="0.2">
      <c r="A179" t="s">
        <v>1262</v>
      </c>
    </row>
    <row r="180" spans="1:1" x14ac:dyDescent="0.2">
      <c r="A180" t="s">
        <v>1263</v>
      </c>
    </row>
    <row r="181" spans="1:1" x14ac:dyDescent="0.2">
      <c r="A181" t="s">
        <v>1264</v>
      </c>
    </row>
    <row r="182" spans="1:1" x14ac:dyDescent="0.2">
      <c r="A182" t="s">
        <v>1265</v>
      </c>
    </row>
    <row r="183" spans="1:1" x14ac:dyDescent="0.2">
      <c r="A183" t="s">
        <v>1266</v>
      </c>
    </row>
    <row r="185" spans="1:1" x14ac:dyDescent="0.2">
      <c r="A185" t="s">
        <v>1267</v>
      </c>
    </row>
    <row r="186" spans="1:1" x14ac:dyDescent="0.2">
      <c r="A186" t="s">
        <v>1268</v>
      </c>
    </row>
    <row r="187" spans="1:1" x14ac:dyDescent="0.2">
      <c r="A187" t="s">
        <v>1269</v>
      </c>
    </row>
    <row r="189" spans="1:1" x14ac:dyDescent="0.2">
      <c r="A189" t="s">
        <v>1270</v>
      </c>
    </row>
    <row r="190" spans="1:1" x14ac:dyDescent="0.2">
      <c r="A190" t="s">
        <v>1271</v>
      </c>
    </row>
    <row r="191" spans="1:1" x14ac:dyDescent="0.2">
      <c r="A191" t="s">
        <v>1272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CE63-2DF7-4BC1-854B-BB742F24F030}">
  <dimension ref="A1:A199"/>
  <sheetViews>
    <sheetView workbookViewId="0"/>
  </sheetViews>
  <sheetFormatPr defaultRowHeight="12.75" x14ac:dyDescent="0.2"/>
  <cols>
    <col min="1" max="1" width="64.42578125" bestFit="1" customWidth="1"/>
  </cols>
  <sheetData>
    <row r="1" spans="1:1" x14ac:dyDescent="0.2">
      <c r="A1" t="s">
        <v>1273</v>
      </c>
    </row>
    <row r="2" spans="1:1" x14ac:dyDescent="0.2">
      <c r="A2" t="s">
        <v>1274</v>
      </c>
    </row>
    <row r="3" spans="1:1" x14ac:dyDescent="0.2">
      <c r="A3" t="s">
        <v>1275</v>
      </c>
    </row>
    <row r="4" spans="1:1" x14ac:dyDescent="0.2">
      <c r="A4" t="s">
        <v>1276</v>
      </c>
    </row>
    <row r="5" spans="1:1" x14ac:dyDescent="0.2">
      <c r="A5" t="s">
        <v>1277</v>
      </c>
    </row>
    <row r="6" spans="1:1" x14ac:dyDescent="0.2">
      <c r="A6" t="s">
        <v>1278</v>
      </c>
    </row>
    <row r="7" spans="1:1" x14ac:dyDescent="0.2">
      <c r="A7" t="s">
        <v>1279</v>
      </c>
    </row>
    <row r="9" spans="1:1" x14ac:dyDescent="0.2">
      <c r="A9" t="s">
        <v>1280</v>
      </c>
    </row>
    <row r="10" spans="1:1" x14ac:dyDescent="0.2">
      <c r="A10" t="s">
        <v>1281</v>
      </c>
    </row>
    <row r="11" spans="1:1" x14ac:dyDescent="0.2">
      <c r="A11" t="s">
        <v>1282</v>
      </c>
    </row>
    <row r="12" spans="1:1" x14ac:dyDescent="0.2">
      <c r="A12" t="s">
        <v>1283</v>
      </c>
    </row>
    <row r="13" spans="1:1" x14ac:dyDescent="0.2">
      <c r="A13" t="s">
        <v>1284</v>
      </c>
    </row>
    <row r="14" spans="1:1" x14ac:dyDescent="0.2">
      <c r="A14" t="s">
        <v>1285</v>
      </c>
    </row>
    <row r="15" spans="1:1" x14ac:dyDescent="0.2">
      <c r="A15" t="s">
        <v>1286</v>
      </c>
    </row>
    <row r="17" spans="1:1" x14ac:dyDescent="0.2">
      <c r="A17" t="s">
        <v>1287</v>
      </c>
    </row>
    <row r="18" spans="1:1" x14ac:dyDescent="0.2">
      <c r="A18" t="s">
        <v>1288</v>
      </c>
    </row>
    <row r="19" spans="1:1" x14ac:dyDescent="0.2">
      <c r="A19" t="s">
        <v>1289</v>
      </c>
    </row>
    <row r="20" spans="1:1" x14ac:dyDescent="0.2">
      <c r="A20" t="s">
        <v>1290</v>
      </c>
    </row>
    <row r="21" spans="1:1" x14ac:dyDescent="0.2">
      <c r="A21" t="s">
        <v>1291</v>
      </c>
    </row>
    <row r="22" spans="1:1" x14ac:dyDescent="0.2">
      <c r="A22" t="s">
        <v>1292</v>
      </c>
    </row>
    <row r="23" spans="1:1" x14ac:dyDescent="0.2">
      <c r="A23" t="s">
        <v>1293</v>
      </c>
    </row>
    <row r="25" spans="1:1" x14ac:dyDescent="0.2">
      <c r="A25" t="s">
        <v>1294</v>
      </c>
    </row>
    <row r="26" spans="1:1" x14ac:dyDescent="0.2">
      <c r="A26" t="s">
        <v>1295</v>
      </c>
    </row>
    <row r="27" spans="1:1" x14ac:dyDescent="0.2">
      <c r="A27" t="s">
        <v>1296</v>
      </c>
    </row>
    <row r="28" spans="1:1" x14ac:dyDescent="0.2">
      <c r="A28" t="s">
        <v>1297</v>
      </c>
    </row>
    <row r="29" spans="1:1" x14ac:dyDescent="0.2">
      <c r="A29" t="s">
        <v>1298</v>
      </c>
    </row>
    <row r="30" spans="1:1" x14ac:dyDescent="0.2">
      <c r="A30" t="s">
        <v>1299</v>
      </c>
    </row>
    <row r="31" spans="1:1" x14ac:dyDescent="0.2">
      <c r="A31" t="s">
        <v>1300</v>
      </c>
    </row>
    <row r="33" spans="1:1" x14ac:dyDescent="0.2">
      <c r="A33" t="s">
        <v>1301</v>
      </c>
    </row>
    <row r="34" spans="1:1" x14ac:dyDescent="0.2">
      <c r="A34" t="s">
        <v>1302</v>
      </c>
    </row>
    <row r="35" spans="1:1" x14ac:dyDescent="0.2">
      <c r="A35" t="s">
        <v>1303</v>
      </c>
    </row>
    <row r="36" spans="1:1" x14ac:dyDescent="0.2">
      <c r="A36" t="s">
        <v>1304</v>
      </c>
    </row>
    <row r="37" spans="1:1" x14ac:dyDescent="0.2">
      <c r="A37" t="s">
        <v>1305</v>
      </c>
    </row>
    <row r="38" spans="1:1" x14ac:dyDescent="0.2">
      <c r="A38" t="s">
        <v>1306</v>
      </c>
    </row>
    <row r="39" spans="1:1" x14ac:dyDescent="0.2">
      <c r="A39" t="s">
        <v>1307</v>
      </c>
    </row>
    <row r="41" spans="1:1" x14ac:dyDescent="0.2">
      <c r="A41" t="s">
        <v>1308</v>
      </c>
    </row>
    <row r="42" spans="1:1" x14ac:dyDescent="0.2">
      <c r="A42" t="s">
        <v>1309</v>
      </c>
    </row>
    <row r="43" spans="1:1" x14ac:dyDescent="0.2">
      <c r="A43" t="s">
        <v>1310</v>
      </c>
    </row>
    <row r="44" spans="1:1" x14ac:dyDescent="0.2">
      <c r="A44" t="s">
        <v>1311</v>
      </c>
    </row>
    <row r="45" spans="1:1" x14ac:dyDescent="0.2">
      <c r="A45" t="s">
        <v>1312</v>
      </c>
    </row>
    <row r="46" spans="1:1" x14ac:dyDescent="0.2">
      <c r="A46" t="s">
        <v>1313</v>
      </c>
    </row>
    <row r="47" spans="1:1" x14ac:dyDescent="0.2">
      <c r="A47" t="s">
        <v>1314</v>
      </c>
    </row>
    <row r="49" spans="1:1" x14ac:dyDescent="0.2">
      <c r="A49" t="s">
        <v>1315</v>
      </c>
    </row>
    <row r="50" spans="1:1" x14ac:dyDescent="0.2">
      <c r="A50" t="s">
        <v>1316</v>
      </c>
    </row>
    <row r="51" spans="1:1" x14ac:dyDescent="0.2">
      <c r="A51" t="s">
        <v>1317</v>
      </c>
    </row>
    <row r="52" spans="1:1" x14ac:dyDescent="0.2">
      <c r="A52" t="s">
        <v>1318</v>
      </c>
    </row>
    <row r="53" spans="1:1" x14ac:dyDescent="0.2">
      <c r="A53" t="s">
        <v>1319</v>
      </c>
    </row>
    <row r="54" spans="1:1" x14ac:dyDescent="0.2">
      <c r="A54" t="s">
        <v>1320</v>
      </c>
    </row>
    <row r="55" spans="1:1" x14ac:dyDescent="0.2">
      <c r="A55" t="s">
        <v>1321</v>
      </c>
    </row>
    <row r="57" spans="1:1" x14ac:dyDescent="0.2">
      <c r="A57" t="s">
        <v>1322</v>
      </c>
    </row>
    <row r="58" spans="1:1" x14ac:dyDescent="0.2">
      <c r="A58" t="s">
        <v>1323</v>
      </c>
    </row>
    <row r="59" spans="1:1" x14ac:dyDescent="0.2">
      <c r="A59" t="s">
        <v>1324</v>
      </c>
    </row>
    <row r="60" spans="1:1" x14ac:dyDescent="0.2">
      <c r="A60" t="s">
        <v>1325</v>
      </c>
    </row>
    <row r="61" spans="1:1" x14ac:dyDescent="0.2">
      <c r="A61" t="s">
        <v>1326</v>
      </c>
    </row>
    <row r="62" spans="1:1" x14ac:dyDescent="0.2">
      <c r="A62" t="s">
        <v>1327</v>
      </c>
    </row>
    <row r="63" spans="1:1" x14ac:dyDescent="0.2">
      <c r="A63" t="s">
        <v>1328</v>
      </c>
    </row>
    <row r="65" spans="1:1" x14ac:dyDescent="0.2">
      <c r="A65" t="s">
        <v>1329</v>
      </c>
    </row>
    <row r="66" spans="1:1" x14ac:dyDescent="0.2">
      <c r="A66" t="s">
        <v>1330</v>
      </c>
    </row>
    <row r="67" spans="1:1" x14ac:dyDescent="0.2">
      <c r="A67" t="s">
        <v>1331</v>
      </c>
    </row>
    <row r="68" spans="1:1" x14ac:dyDescent="0.2">
      <c r="A68" t="s">
        <v>1332</v>
      </c>
    </row>
    <row r="69" spans="1:1" x14ac:dyDescent="0.2">
      <c r="A69" t="s">
        <v>1333</v>
      </c>
    </row>
    <row r="70" spans="1:1" x14ac:dyDescent="0.2">
      <c r="A70" t="s">
        <v>1334</v>
      </c>
    </row>
    <row r="71" spans="1:1" x14ac:dyDescent="0.2">
      <c r="A71" t="s">
        <v>1335</v>
      </c>
    </row>
    <row r="73" spans="1:1" x14ac:dyDescent="0.2">
      <c r="A73" t="s">
        <v>1336</v>
      </c>
    </row>
    <row r="74" spans="1:1" x14ac:dyDescent="0.2">
      <c r="A74" t="s">
        <v>1337</v>
      </c>
    </row>
    <row r="75" spans="1:1" x14ac:dyDescent="0.2">
      <c r="A75" t="s">
        <v>1338</v>
      </c>
    </row>
    <row r="76" spans="1:1" x14ac:dyDescent="0.2">
      <c r="A76" t="s">
        <v>1339</v>
      </c>
    </row>
    <row r="77" spans="1:1" x14ac:dyDescent="0.2">
      <c r="A77" t="s">
        <v>1340</v>
      </c>
    </row>
    <row r="78" spans="1:1" x14ac:dyDescent="0.2">
      <c r="A78" t="s">
        <v>1341</v>
      </c>
    </row>
    <row r="79" spans="1:1" x14ac:dyDescent="0.2">
      <c r="A79" t="s">
        <v>1342</v>
      </c>
    </row>
    <row r="81" spans="1:1" x14ac:dyDescent="0.2">
      <c r="A81" t="s">
        <v>1343</v>
      </c>
    </row>
    <row r="82" spans="1:1" x14ac:dyDescent="0.2">
      <c r="A82" t="s">
        <v>1344</v>
      </c>
    </row>
    <row r="83" spans="1:1" x14ac:dyDescent="0.2">
      <c r="A83" t="s">
        <v>1345</v>
      </c>
    </row>
    <row r="84" spans="1:1" x14ac:dyDescent="0.2">
      <c r="A84" t="s">
        <v>1346</v>
      </c>
    </row>
    <row r="85" spans="1:1" x14ac:dyDescent="0.2">
      <c r="A85" t="s">
        <v>1347</v>
      </c>
    </row>
    <row r="86" spans="1:1" x14ac:dyDescent="0.2">
      <c r="A86" t="s">
        <v>1348</v>
      </c>
    </row>
    <row r="87" spans="1:1" x14ac:dyDescent="0.2">
      <c r="A87" t="s">
        <v>1349</v>
      </c>
    </row>
    <row r="89" spans="1:1" x14ac:dyDescent="0.2">
      <c r="A89" t="s">
        <v>1350</v>
      </c>
    </row>
    <row r="90" spans="1:1" x14ac:dyDescent="0.2">
      <c r="A90" t="s">
        <v>1351</v>
      </c>
    </row>
    <row r="91" spans="1:1" x14ac:dyDescent="0.2">
      <c r="A91" t="s">
        <v>1352</v>
      </c>
    </row>
    <row r="92" spans="1:1" x14ac:dyDescent="0.2">
      <c r="A92" t="s">
        <v>1353</v>
      </c>
    </row>
    <row r="93" spans="1:1" x14ac:dyDescent="0.2">
      <c r="A93" t="s">
        <v>1354</v>
      </c>
    </row>
    <row r="94" spans="1:1" x14ac:dyDescent="0.2">
      <c r="A94" t="s">
        <v>1355</v>
      </c>
    </row>
    <row r="95" spans="1:1" x14ac:dyDescent="0.2">
      <c r="A95" t="s">
        <v>1356</v>
      </c>
    </row>
    <row r="97" spans="1:1" x14ac:dyDescent="0.2">
      <c r="A97" t="s">
        <v>1357</v>
      </c>
    </row>
    <row r="98" spans="1:1" x14ac:dyDescent="0.2">
      <c r="A98" t="s">
        <v>1358</v>
      </c>
    </row>
    <row r="99" spans="1:1" x14ac:dyDescent="0.2">
      <c r="A99" t="s">
        <v>1359</v>
      </c>
    </row>
    <row r="100" spans="1:1" x14ac:dyDescent="0.2">
      <c r="A100" t="s">
        <v>1360</v>
      </c>
    </row>
    <row r="101" spans="1:1" x14ac:dyDescent="0.2">
      <c r="A101" t="s">
        <v>1361</v>
      </c>
    </row>
    <row r="102" spans="1:1" x14ac:dyDescent="0.2">
      <c r="A102" t="s">
        <v>1362</v>
      </c>
    </row>
    <row r="103" spans="1:1" x14ac:dyDescent="0.2">
      <c r="A103" t="s">
        <v>1363</v>
      </c>
    </row>
    <row r="105" spans="1:1" x14ac:dyDescent="0.2">
      <c r="A105" t="s">
        <v>1364</v>
      </c>
    </row>
    <row r="106" spans="1:1" x14ac:dyDescent="0.2">
      <c r="A106" t="s">
        <v>1365</v>
      </c>
    </row>
    <row r="107" spans="1:1" x14ac:dyDescent="0.2">
      <c r="A107" t="s">
        <v>1366</v>
      </c>
    </row>
    <row r="108" spans="1:1" x14ac:dyDescent="0.2">
      <c r="A108" t="s">
        <v>1367</v>
      </c>
    </row>
    <row r="109" spans="1:1" x14ac:dyDescent="0.2">
      <c r="A109" t="s">
        <v>1368</v>
      </c>
    </row>
    <row r="110" spans="1:1" x14ac:dyDescent="0.2">
      <c r="A110" t="s">
        <v>1369</v>
      </c>
    </row>
    <row r="111" spans="1:1" x14ac:dyDescent="0.2">
      <c r="A111" t="s">
        <v>1370</v>
      </c>
    </row>
    <row r="113" spans="1:1" x14ac:dyDescent="0.2">
      <c r="A113" t="s">
        <v>1371</v>
      </c>
    </row>
    <row r="114" spans="1:1" x14ac:dyDescent="0.2">
      <c r="A114" t="s">
        <v>1372</v>
      </c>
    </row>
    <row r="115" spans="1:1" x14ac:dyDescent="0.2">
      <c r="A115" t="s">
        <v>1373</v>
      </c>
    </row>
    <row r="116" spans="1:1" x14ac:dyDescent="0.2">
      <c r="A116" t="s">
        <v>1374</v>
      </c>
    </row>
    <row r="117" spans="1:1" x14ac:dyDescent="0.2">
      <c r="A117" t="s">
        <v>1375</v>
      </c>
    </row>
    <row r="118" spans="1:1" x14ac:dyDescent="0.2">
      <c r="A118" t="s">
        <v>1376</v>
      </c>
    </row>
    <row r="119" spans="1:1" x14ac:dyDescent="0.2">
      <c r="A119" t="s">
        <v>1377</v>
      </c>
    </row>
    <row r="121" spans="1:1" x14ac:dyDescent="0.2">
      <c r="A121" t="s">
        <v>1378</v>
      </c>
    </row>
    <row r="122" spans="1:1" x14ac:dyDescent="0.2">
      <c r="A122" t="s">
        <v>1379</v>
      </c>
    </row>
    <row r="123" spans="1:1" x14ac:dyDescent="0.2">
      <c r="A123" t="s">
        <v>1380</v>
      </c>
    </row>
    <row r="124" spans="1:1" x14ac:dyDescent="0.2">
      <c r="A124" t="s">
        <v>1381</v>
      </c>
    </row>
    <row r="125" spans="1:1" x14ac:dyDescent="0.2">
      <c r="A125" t="s">
        <v>1382</v>
      </c>
    </row>
    <row r="126" spans="1:1" x14ac:dyDescent="0.2">
      <c r="A126" t="s">
        <v>1383</v>
      </c>
    </row>
    <row r="127" spans="1:1" x14ac:dyDescent="0.2">
      <c r="A127" t="s">
        <v>1384</v>
      </c>
    </row>
    <row r="129" spans="1:1" x14ac:dyDescent="0.2">
      <c r="A129" t="s">
        <v>1385</v>
      </c>
    </row>
    <row r="130" spans="1:1" x14ac:dyDescent="0.2">
      <c r="A130" t="s">
        <v>1386</v>
      </c>
    </row>
    <row r="131" spans="1:1" x14ac:dyDescent="0.2">
      <c r="A131" t="s">
        <v>1387</v>
      </c>
    </row>
    <row r="132" spans="1:1" x14ac:dyDescent="0.2">
      <c r="A132" t="s">
        <v>1388</v>
      </c>
    </row>
    <row r="133" spans="1:1" x14ac:dyDescent="0.2">
      <c r="A133" t="s">
        <v>1389</v>
      </c>
    </row>
    <row r="134" spans="1:1" x14ac:dyDescent="0.2">
      <c r="A134" t="s">
        <v>1390</v>
      </c>
    </row>
    <row r="135" spans="1:1" x14ac:dyDescent="0.2">
      <c r="A135" t="s">
        <v>1391</v>
      </c>
    </row>
    <row r="137" spans="1:1" x14ac:dyDescent="0.2">
      <c r="A137" t="s">
        <v>1392</v>
      </c>
    </row>
    <row r="138" spans="1:1" x14ac:dyDescent="0.2">
      <c r="A138" t="s">
        <v>1393</v>
      </c>
    </row>
    <row r="139" spans="1:1" x14ac:dyDescent="0.2">
      <c r="A139" t="s">
        <v>1394</v>
      </c>
    </row>
    <row r="140" spans="1:1" x14ac:dyDescent="0.2">
      <c r="A140" t="s">
        <v>1395</v>
      </c>
    </row>
    <row r="141" spans="1:1" x14ac:dyDescent="0.2">
      <c r="A141" t="s">
        <v>1396</v>
      </c>
    </row>
    <row r="142" spans="1:1" x14ac:dyDescent="0.2">
      <c r="A142" t="s">
        <v>1397</v>
      </c>
    </row>
    <row r="143" spans="1:1" x14ac:dyDescent="0.2">
      <c r="A143" t="s">
        <v>1398</v>
      </c>
    </row>
    <row r="145" spans="1:1" x14ac:dyDescent="0.2">
      <c r="A145" t="s">
        <v>1399</v>
      </c>
    </row>
    <row r="146" spans="1:1" x14ac:dyDescent="0.2">
      <c r="A146" t="s">
        <v>1400</v>
      </c>
    </row>
    <row r="147" spans="1:1" x14ac:dyDescent="0.2">
      <c r="A147" t="s">
        <v>1401</v>
      </c>
    </row>
    <row r="148" spans="1:1" x14ac:dyDescent="0.2">
      <c r="A148" t="s">
        <v>1402</v>
      </c>
    </row>
    <row r="149" spans="1:1" x14ac:dyDescent="0.2">
      <c r="A149" t="s">
        <v>1403</v>
      </c>
    </row>
    <row r="150" spans="1:1" x14ac:dyDescent="0.2">
      <c r="A150" t="s">
        <v>1404</v>
      </c>
    </row>
    <row r="151" spans="1:1" x14ac:dyDescent="0.2">
      <c r="A151" t="s">
        <v>1405</v>
      </c>
    </row>
    <row r="153" spans="1:1" x14ac:dyDescent="0.2">
      <c r="A153" t="s">
        <v>1406</v>
      </c>
    </row>
    <row r="154" spans="1:1" x14ac:dyDescent="0.2">
      <c r="A154" t="s">
        <v>1407</v>
      </c>
    </row>
    <row r="155" spans="1:1" x14ac:dyDescent="0.2">
      <c r="A155" t="s">
        <v>1408</v>
      </c>
    </row>
    <row r="156" spans="1:1" x14ac:dyDescent="0.2">
      <c r="A156" t="s">
        <v>1409</v>
      </c>
    </row>
    <row r="157" spans="1:1" x14ac:dyDescent="0.2">
      <c r="A157" t="s">
        <v>1410</v>
      </c>
    </row>
    <row r="158" spans="1:1" x14ac:dyDescent="0.2">
      <c r="A158" t="s">
        <v>1411</v>
      </c>
    </row>
    <row r="159" spans="1:1" x14ac:dyDescent="0.2">
      <c r="A159" t="s">
        <v>1412</v>
      </c>
    </row>
    <row r="161" spans="1:1" x14ac:dyDescent="0.2">
      <c r="A161" t="s">
        <v>1413</v>
      </c>
    </row>
    <row r="162" spans="1:1" x14ac:dyDescent="0.2">
      <c r="A162" t="s">
        <v>1414</v>
      </c>
    </row>
    <row r="163" spans="1:1" x14ac:dyDescent="0.2">
      <c r="A163" t="s">
        <v>1415</v>
      </c>
    </row>
    <row r="164" spans="1:1" x14ac:dyDescent="0.2">
      <c r="A164" t="s">
        <v>1416</v>
      </c>
    </row>
    <row r="165" spans="1:1" x14ac:dyDescent="0.2">
      <c r="A165" t="s">
        <v>1417</v>
      </c>
    </row>
    <row r="166" spans="1:1" x14ac:dyDescent="0.2">
      <c r="A166" t="s">
        <v>1418</v>
      </c>
    </row>
    <row r="167" spans="1:1" x14ac:dyDescent="0.2">
      <c r="A167" t="s">
        <v>1419</v>
      </c>
    </row>
    <row r="169" spans="1:1" x14ac:dyDescent="0.2">
      <c r="A169" t="s">
        <v>1420</v>
      </c>
    </row>
    <row r="170" spans="1:1" x14ac:dyDescent="0.2">
      <c r="A170" t="s">
        <v>1421</v>
      </c>
    </row>
    <row r="171" spans="1:1" x14ac:dyDescent="0.2">
      <c r="A171" t="s">
        <v>1422</v>
      </c>
    </row>
    <row r="172" spans="1:1" x14ac:dyDescent="0.2">
      <c r="A172" t="s">
        <v>1423</v>
      </c>
    </row>
    <row r="173" spans="1:1" x14ac:dyDescent="0.2">
      <c r="A173" t="s">
        <v>1424</v>
      </c>
    </row>
    <row r="174" spans="1:1" x14ac:dyDescent="0.2">
      <c r="A174" t="s">
        <v>1425</v>
      </c>
    </row>
    <row r="175" spans="1:1" x14ac:dyDescent="0.2">
      <c r="A175" t="s">
        <v>1426</v>
      </c>
    </row>
    <row r="177" spans="1:1" x14ac:dyDescent="0.2">
      <c r="A177" t="s">
        <v>1427</v>
      </c>
    </row>
    <row r="178" spans="1:1" x14ac:dyDescent="0.2">
      <c r="A178" t="s">
        <v>1428</v>
      </c>
    </row>
    <row r="179" spans="1:1" x14ac:dyDescent="0.2">
      <c r="A179" t="s">
        <v>1429</v>
      </c>
    </row>
    <row r="180" spans="1:1" x14ac:dyDescent="0.2">
      <c r="A180" t="s">
        <v>1430</v>
      </c>
    </row>
    <row r="181" spans="1:1" x14ac:dyDescent="0.2">
      <c r="A181" t="s">
        <v>1431</v>
      </c>
    </row>
    <row r="182" spans="1:1" x14ac:dyDescent="0.2">
      <c r="A182" t="s">
        <v>1432</v>
      </c>
    </row>
    <row r="183" spans="1:1" x14ac:dyDescent="0.2">
      <c r="A183" t="s">
        <v>1433</v>
      </c>
    </row>
    <row r="185" spans="1:1" x14ac:dyDescent="0.2">
      <c r="A185" t="s">
        <v>1434</v>
      </c>
    </row>
    <row r="186" spans="1:1" x14ac:dyDescent="0.2">
      <c r="A186" t="s">
        <v>1435</v>
      </c>
    </row>
    <row r="187" spans="1:1" x14ac:dyDescent="0.2">
      <c r="A187" t="s">
        <v>1436</v>
      </c>
    </row>
    <row r="188" spans="1:1" x14ac:dyDescent="0.2">
      <c r="A188" t="s">
        <v>1437</v>
      </c>
    </row>
    <row r="189" spans="1:1" x14ac:dyDescent="0.2">
      <c r="A189" t="s">
        <v>1438</v>
      </c>
    </row>
    <row r="190" spans="1:1" x14ac:dyDescent="0.2">
      <c r="A190" t="s">
        <v>1439</v>
      </c>
    </row>
    <row r="191" spans="1:1" x14ac:dyDescent="0.2">
      <c r="A191" t="s">
        <v>1440</v>
      </c>
    </row>
    <row r="193" spans="1:1" x14ac:dyDescent="0.2">
      <c r="A193" t="s">
        <v>1441</v>
      </c>
    </row>
    <row r="194" spans="1:1" x14ac:dyDescent="0.2">
      <c r="A194" t="s">
        <v>1442</v>
      </c>
    </row>
    <row r="195" spans="1:1" x14ac:dyDescent="0.2">
      <c r="A195" t="s">
        <v>1443</v>
      </c>
    </row>
    <row r="197" spans="1:1" x14ac:dyDescent="0.2">
      <c r="A197" t="s">
        <v>1444</v>
      </c>
    </row>
    <row r="198" spans="1:1" x14ac:dyDescent="0.2">
      <c r="A198" t="s">
        <v>1445</v>
      </c>
    </row>
    <row r="199" spans="1:1" x14ac:dyDescent="0.2">
      <c r="A199" t="s">
        <v>1446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CF2B-6C48-4521-99F4-F71029C251CD}">
  <dimension ref="A1:B207"/>
  <sheetViews>
    <sheetView workbookViewId="0"/>
  </sheetViews>
  <sheetFormatPr defaultRowHeight="12.75" x14ac:dyDescent="0.2"/>
  <cols>
    <col min="1" max="1" width="64.42578125" bestFit="1" customWidth="1"/>
  </cols>
  <sheetData>
    <row r="1" spans="1:1" x14ac:dyDescent="0.2">
      <c r="A1" t="s">
        <v>1447</v>
      </c>
    </row>
    <row r="2" spans="1:1" x14ac:dyDescent="0.2">
      <c r="A2" t="s">
        <v>1448</v>
      </c>
    </row>
    <row r="3" spans="1:1" x14ac:dyDescent="0.2">
      <c r="A3" t="s">
        <v>1449</v>
      </c>
    </row>
    <row r="4" spans="1:1" x14ac:dyDescent="0.2">
      <c r="A4" t="s">
        <v>1450</v>
      </c>
    </row>
    <row r="5" spans="1:1" x14ac:dyDescent="0.2">
      <c r="A5" t="s">
        <v>1451</v>
      </c>
    </row>
    <row r="6" spans="1:1" x14ac:dyDescent="0.2">
      <c r="A6" t="s">
        <v>1452</v>
      </c>
    </row>
    <row r="7" spans="1:1" x14ac:dyDescent="0.2">
      <c r="A7" t="s">
        <v>1453</v>
      </c>
    </row>
    <row r="9" spans="1:1" x14ac:dyDescent="0.2">
      <c r="A9" t="s">
        <v>1454</v>
      </c>
    </row>
    <row r="10" spans="1:1" x14ac:dyDescent="0.2">
      <c r="A10" t="s">
        <v>1455</v>
      </c>
    </row>
    <row r="11" spans="1:1" x14ac:dyDescent="0.2">
      <c r="A11" t="s">
        <v>1456</v>
      </c>
    </row>
    <row r="12" spans="1:1" x14ac:dyDescent="0.2">
      <c r="A12" t="s">
        <v>1457</v>
      </c>
    </row>
    <row r="13" spans="1:1" x14ac:dyDescent="0.2">
      <c r="A13" t="s">
        <v>1458</v>
      </c>
    </row>
    <row r="14" spans="1:1" x14ac:dyDescent="0.2">
      <c r="A14" t="s">
        <v>1459</v>
      </c>
    </row>
    <row r="15" spans="1:1" x14ac:dyDescent="0.2">
      <c r="A15" t="s">
        <v>1460</v>
      </c>
    </row>
    <row r="17" spans="1:1" x14ac:dyDescent="0.2">
      <c r="A17" t="s">
        <v>1461</v>
      </c>
    </row>
    <row r="18" spans="1:1" x14ac:dyDescent="0.2">
      <c r="A18" t="s">
        <v>1462</v>
      </c>
    </row>
    <row r="19" spans="1:1" x14ac:dyDescent="0.2">
      <c r="A19" t="s">
        <v>1463</v>
      </c>
    </row>
    <row r="20" spans="1:1" x14ac:dyDescent="0.2">
      <c r="A20" t="s">
        <v>1464</v>
      </c>
    </row>
    <row r="21" spans="1:1" x14ac:dyDescent="0.2">
      <c r="A21" t="s">
        <v>1465</v>
      </c>
    </row>
    <row r="22" spans="1:1" x14ac:dyDescent="0.2">
      <c r="A22" t="s">
        <v>1466</v>
      </c>
    </row>
    <row r="23" spans="1:1" x14ac:dyDescent="0.2">
      <c r="A23" t="s">
        <v>1467</v>
      </c>
    </row>
    <row r="25" spans="1:1" x14ac:dyDescent="0.2">
      <c r="A25" t="s">
        <v>1468</v>
      </c>
    </row>
    <row r="26" spans="1:1" x14ac:dyDescent="0.2">
      <c r="A26" t="s">
        <v>1469</v>
      </c>
    </row>
    <row r="27" spans="1:1" x14ac:dyDescent="0.2">
      <c r="A27" t="s">
        <v>1470</v>
      </c>
    </row>
    <row r="28" spans="1:1" x14ac:dyDescent="0.2">
      <c r="A28" t="s">
        <v>1471</v>
      </c>
    </row>
    <row r="29" spans="1:1" x14ac:dyDescent="0.2">
      <c r="A29" t="s">
        <v>1472</v>
      </c>
    </row>
    <row r="30" spans="1:1" x14ac:dyDescent="0.2">
      <c r="A30" t="s">
        <v>1473</v>
      </c>
    </row>
    <row r="31" spans="1:1" x14ac:dyDescent="0.2">
      <c r="A31" t="s">
        <v>1474</v>
      </c>
    </row>
    <row r="33" spans="1:1" x14ac:dyDescent="0.2">
      <c r="A33" t="s">
        <v>1475</v>
      </c>
    </row>
    <row r="34" spans="1:1" x14ac:dyDescent="0.2">
      <c r="A34" t="s">
        <v>1476</v>
      </c>
    </row>
    <row r="35" spans="1:1" x14ac:dyDescent="0.2">
      <c r="A35" t="s">
        <v>1477</v>
      </c>
    </row>
    <row r="36" spans="1:1" x14ac:dyDescent="0.2">
      <c r="A36" t="s">
        <v>1478</v>
      </c>
    </row>
    <row r="37" spans="1:1" x14ac:dyDescent="0.2">
      <c r="A37" t="s">
        <v>1479</v>
      </c>
    </row>
    <row r="38" spans="1:1" x14ac:dyDescent="0.2">
      <c r="A38" t="s">
        <v>1480</v>
      </c>
    </row>
    <row r="39" spans="1:1" x14ac:dyDescent="0.2">
      <c r="A39" t="s">
        <v>1481</v>
      </c>
    </row>
    <row r="41" spans="1:1" x14ac:dyDescent="0.2">
      <c r="A41" t="s">
        <v>1482</v>
      </c>
    </row>
    <row r="42" spans="1:1" x14ac:dyDescent="0.2">
      <c r="A42" t="s">
        <v>1483</v>
      </c>
    </row>
    <row r="43" spans="1:1" x14ac:dyDescent="0.2">
      <c r="A43" t="s">
        <v>1484</v>
      </c>
    </row>
    <row r="44" spans="1:1" x14ac:dyDescent="0.2">
      <c r="A44" t="s">
        <v>1485</v>
      </c>
    </row>
    <row r="45" spans="1:1" x14ac:dyDescent="0.2">
      <c r="A45" t="s">
        <v>1486</v>
      </c>
    </row>
    <row r="46" spans="1:1" x14ac:dyDescent="0.2">
      <c r="A46" t="s">
        <v>1487</v>
      </c>
    </row>
    <row r="47" spans="1:1" x14ac:dyDescent="0.2">
      <c r="A47" t="s">
        <v>1488</v>
      </c>
    </row>
    <row r="49" spans="1:1" x14ac:dyDescent="0.2">
      <c r="A49" t="s">
        <v>1489</v>
      </c>
    </row>
    <row r="50" spans="1:1" x14ac:dyDescent="0.2">
      <c r="A50" t="s">
        <v>1490</v>
      </c>
    </row>
    <row r="51" spans="1:1" x14ac:dyDescent="0.2">
      <c r="A51" t="s">
        <v>1491</v>
      </c>
    </row>
    <row r="52" spans="1:1" x14ac:dyDescent="0.2">
      <c r="A52" t="s">
        <v>1492</v>
      </c>
    </row>
    <row r="53" spans="1:1" x14ac:dyDescent="0.2">
      <c r="A53" t="s">
        <v>1493</v>
      </c>
    </row>
    <row r="54" spans="1:1" x14ac:dyDescent="0.2">
      <c r="A54" t="s">
        <v>1494</v>
      </c>
    </row>
    <row r="55" spans="1:1" x14ac:dyDescent="0.2">
      <c r="A55" t="s">
        <v>1495</v>
      </c>
    </row>
    <row r="57" spans="1:1" x14ac:dyDescent="0.2">
      <c r="A57" t="s">
        <v>1496</v>
      </c>
    </row>
    <row r="58" spans="1:1" x14ac:dyDescent="0.2">
      <c r="A58" t="s">
        <v>1497</v>
      </c>
    </row>
    <row r="59" spans="1:1" x14ac:dyDescent="0.2">
      <c r="A59" t="s">
        <v>1498</v>
      </c>
    </row>
    <row r="60" spans="1:1" x14ac:dyDescent="0.2">
      <c r="A60" t="s">
        <v>1499</v>
      </c>
    </row>
    <row r="61" spans="1:1" x14ac:dyDescent="0.2">
      <c r="A61" t="s">
        <v>1500</v>
      </c>
    </row>
    <row r="62" spans="1:1" x14ac:dyDescent="0.2">
      <c r="A62" t="s">
        <v>1501</v>
      </c>
    </row>
    <row r="63" spans="1:1" x14ac:dyDescent="0.2">
      <c r="A63" t="s">
        <v>1502</v>
      </c>
    </row>
    <row r="65" spans="1:1" x14ac:dyDescent="0.2">
      <c r="A65" t="s">
        <v>1503</v>
      </c>
    </row>
    <row r="66" spans="1:1" x14ac:dyDescent="0.2">
      <c r="A66" t="s">
        <v>1504</v>
      </c>
    </row>
    <row r="67" spans="1:1" x14ac:dyDescent="0.2">
      <c r="A67" t="s">
        <v>1505</v>
      </c>
    </row>
    <row r="68" spans="1:1" x14ac:dyDescent="0.2">
      <c r="A68" t="s">
        <v>1506</v>
      </c>
    </row>
    <row r="69" spans="1:1" x14ac:dyDescent="0.2">
      <c r="A69" t="s">
        <v>1507</v>
      </c>
    </row>
    <row r="70" spans="1:1" x14ac:dyDescent="0.2">
      <c r="A70" t="s">
        <v>1508</v>
      </c>
    </row>
    <row r="71" spans="1:1" x14ac:dyDescent="0.2">
      <c r="A71" t="s">
        <v>1509</v>
      </c>
    </row>
    <row r="73" spans="1:1" x14ac:dyDescent="0.2">
      <c r="A73" t="s">
        <v>1510</v>
      </c>
    </row>
    <row r="74" spans="1:1" x14ac:dyDescent="0.2">
      <c r="A74" t="s">
        <v>1511</v>
      </c>
    </row>
    <row r="75" spans="1:1" x14ac:dyDescent="0.2">
      <c r="A75" t="s">
        <v>1512</v>
      </c>
    </row>
    <row r="76" spans="1:1" x14ac:dyDescent="0.2">
      <c r="A76" t="s">
        <v>1513</v>
      </c>
    </row>
    <row r="77" spans="1:1" x14ac:dyDescent="0.2">
      <c r="A77" t="s">
        <v>1514</v>
      </c>
    </row>
    <row r="78" spans="1:1" x14ac:dyDescent="0.2">
      <c r="A78" t="s">
        <v>1515</v>
      </c>
    </row>
    <row r="79" spans="1:1" x14ac:dyDescent="0.2">
      <c r="A79" t="s">
        <v>1516</v>
      </c>
    </row>
    <row r="81" spans="1:1" x14ac:dyDescent="0.2">
      <c r="A81" t="s">
        <v>1517</v>
      </c>
    </row>
    <row r="82" spans="1:1" x14ac:dyDescent="0.2">
      <c r="A82" t="s">
        <v>1518</v>
      </c>
    </row>
    <row r="83" spans="1:1" x14ac:dyDescent="0.2">
      <c r="A83" t="s">
        <v>1519</v>
      </c>
    </row>
    <row r="84" spans="1:1" x14ac:dyDescent="0.2">
      <c r="A84" t="s">
        <v>1520</v>
      </c>
    </row>
    <row r="85" spans="1:1" x14ac:dyDescent="0.2">
      <c r="A85" t="s">
        <v>1521</v>
      </c>
    </row>
    <row r="86" spans="1:1" x14ac:dyDescent="0.2">
      <c r="A86" t="s">
        <v>1522</v>
      </c>
    </row>
    <row r="87" spans="1:1" x14ac:dyDescent="0.2">
      <c r="A87" t="s">
        <v>1523</v>
      </c>
    </row>
    <row r="89" spans="1:1" x14ac:dyDescent="0.2">
      <c r="A89" t="s">
        <v>1524</v>
      </c>
    </row>
    <row r="90" spans="1:1" x14ac:dyDescent="0.2">
      <c r="A90" t="s">
        <v>1525</v>
      </c>
    </row>
    <row r="91" spans="1:1" x14ac:dyDescent="0.2">
      <c r="A91" t="s">
        <v>1526</v>
      </c>
    </row>
    <row r="92" spans="1:1" x14ac:dyDescent="0.2">
      <c r="A92" t="s">
        <v>1527</v>
      </c>
    </row>
    <row r="93" spans="1:1" x14ac:dyDescent="0.2">
      <c r="A93" t="s">
        <v>1528</v>
      </c>
    </row>
    <row r="94" spans="1:1" x14ac:dyDescent="0.2">
      <c r="A94" t="s">
        <v>1529</v>
      </c>
    </row>
    <row r="95" spans="1:1" x14ac:dyDescent="0.2">
      <c r="A95" t="s">
        <v>1530</v>
      </c>
    </row>
    <row r="97" spans="1:1" x14ac:dyDescent="0.2">
      <c r="A97" t="s">
        <v>1531</v>
      </c>
    </row>
    <row r="98" spans="1:1" x14ac:dyDescent="0.2">
      <c r="A98" t="s">
        <v>1532</v>
      </c>
    </row>
    <row r="99" spans="1:1" x14ac:dyDescent="0.2">
      <c r="A99" t="s">
        <v>1533</v>
      </c>
    </row>
    <row r="100" spans="1:1" x14ac:dyDescent="0.2">
      <c r="A100" t="s">
        <v>1534</v>
      </c>
    </row>
    <row r="101" spans="1:1" x14ac:dyDescent="0.2">
      <c r="A101" t="s">
        <v>1535</v>
      </c>
    </row>
    <row r="102" spans="1:1" x14ac:dyDescent="0.2">
      <c r="A102" t="s">
        <v>1536</v>
      </c>
    </row>
    <row r="103" spans="1:1" x14ac:dyDescent="0.2">
      <c r="A103" t="s">
        <v>1537</v>
      </c>
    </row>
    <row r="105" spans="1:1" x14ac:dyDescent="0.2">
      <c r="A105" t="s">
        <v>1538</v>
      </c>
    </row>
    <row r="106" spans="1:1" x14ac:dyDescent="0.2">
      <c r="A106" t="s">
        <v>1539</v>
      </c>
    </row>
    <row r="107" spans="1:1" x14ac:dyDescent="0.2">
      <c r="A107" t="s">
        <v>1540</v>
      </c>
    </row>
    <row r="108" spans="1:1" x14ac:dyDescent="0.2">
      <c r="A108" t="s">
        <v>1541</v>
      </c>
    </row>
    <row r="109" spans="1:1" x14ac:dyDescent="0.2">
      <c r="A109" t="s">
        <v>1542</v>
      </c>
    </row>
    <row r="110" spans="1:1" x14ac:dyDescent="0.2">
      <c r="A110" t="s">
        <v>1543</v>
      </c>
    </row>
    <row r="111" spans="1:1" x14ac:dyDescent="0.2">
      <c r="A111" t="s">
        <v>1544</v>
      </c>
    </row>
    <row r="113" spans="1:1" x14ac:dyDescent="0.2">
      <c r="A113" t="s">
        <v>1545</v>
      </c>
    </row>
    <row r="114" spans="1:1" x14ac:dyDescent="0.2">
      <c r="A114" t="s">
        <v>1546</v>
      </c>
    </row>
    <row r="115" spans="1:1" x14ac:dyDescent="0.2">
      <c r="A115" t="s">
        <v>1547</v>
      </c>
    </row>
    <row r="116" spans="1:1" x14ac:dyDescent="0.2">
      <c r="A116" t="s">
        <v>1548</v>
      </c>
    </row>
    <row r="117" spans="1:1" x14ac:dyDescent="0.2">
      <c r="A117" t="s">
        <v>1549</v>
      </c>
    </row>
    <row r="118" spans="1:1" x14ac:dyDescent="0.2">
      <c r="A118" t="s">
        <v>1550</v>
      </c>
    </row>
    <row r="119" spans="1:1" x14ac:dyDescent="0.2">
      <c r="A119" t="s">
        <v>1551</v>
      </c>
    </row>
    <row r="121" spans="1:1" x14ac:dyDescent="0.2">
      <c r="A121" t="s">
        <v>1552</v>
      </c>
    </row>
    <row r="122" spans="1:1" x14ac:dyDescent="0.2">
      <c r="A122" t="s">
        <v>1553</v>
      </c>
    </row>
    <row r="123" spans="1:1" x14ac:dyDescent="0.2">
      <c r="A123" t="s">
        <v>1554</v>
      </c>
    </row>
    <row r="124" spans="1:1" x14ac:dyDescent="0.2">
      <c r="A124" t="s">
        <v>1555</v>
      </c>
    </row>
    <row r="125" spans="1:1" x14ac:dyDescent="0.2">
      <c r="A125" t="s">
        <v>1556</v>
      </c>
    </row>
    <row r="126" spans="1:1" x14ac:dyDescent="0.2">
      <c r="A126" t="s">
        <v>1557</v>
      </c>
    </row>
    <row r="127" spans="1:1" x14ac:dyDescent="0.2">
      <c r="A127" t="s">
        <v>1558</v>
      </c>
    </row>
    <row r="129" spans="1:1" x14ac:dyDescent="0.2">
      <c r="A129" t="s">
        <v>1559</v>
      </c>
    </row>
    <row r="130" spans="1:1" x14ac:dyDescent="0.2">
      <c r="A130" t="s">
        <v>1560</v>
      </c>
    </row>
    <row r="131" spans="1:1" x14ac:dyDescent="0.2">
      <c r="A131" t="s">
        <v>1561</v>
      </c>
    </row>
    <row r="132" spans="1:1" x14ac:dyDescent="0.2">
      <c r="A132" t="s">
        <v>1562</v>
      </c>
    </row>
    <row r="133" spans="1:1" x14ac:dyDescent="0.2">
      <c r="A133" t="s">
        <v>1563</v>
      </c>
    </row>
    <row r="134" spans="1:1" x14ac:dyDescent="0.2">
      <c r="A134" t="s">
        <v>1564</v>
      </c>
    </row>
    <row r="135" spans="1:1" x14ac:dyDescent="0.2">
      <c r="A135" t="s">
        <v>1565</v>
      </c>
    </row>
    <row r="137" spans="1:1" x14ac:dyDescent="0.2">
      <c r="A137" t="s">
        <v>1566</v>
      </c>
    </row>
    <row r="138" spans="1:1" x14ac:dyDescent="0.2">
      <c r="A138" t="s">
        <v>1567</v>
      </c>
    </row>
    <row r="139" spans="1:1" x14ac:dyDescent="0.2">
      <c r="A139" t="s">
        <v>1568</v>
      </c>
    </row>
    <row r="140" spans="1:1" x14ac:dyDescent="0.2">
      <c r="A140" t="s">
        <v>1569</v>
      </c>
    </row>
    <row r="141" spans="1:1" x14ac:dyDescent="0.2">
      <c r="A141" t="s">
        <v>1570</v>
      </c>
    </row>
    <row r="142" spans="1:1" x14ac:dyDescent="0.2">
      <c r="A142" t="s">
        <v>1571</v>
      </c>
    </row>
    <row r="143" spans="1:1" x14ac:dyDescent="0.2">
      <c r="A143" t="s">
        <v>1572</v>
      </c>
    </row>
    <row r="145" spans="1:1" x14ac:dyDescent="0.2">
      <c r="A145" t="s">
        <v>1573</v>
      </c>
    </row>
    <row r="146" spans="1:1" x14ac:dyDescent="0.2">
      <c r="A146" t="s">
        <v>1574</v>
      </c>
    </row>
    <row r="147" spans="1:1" x14ac:dyDescent="0.2">
      <c r="A147" t="s">
        <v>1575</v>
      </c>
    </row>
    <row r="148" spans="1:1" x14ac:dyDescent="0.2">
      <c r="A148" t="s">
        <v>1576</v>
      </c>
    </row>
    <row r="149" spans="1:1" x14ac:dyDescent="0.2">
      <c r="A149" t="s">
        <v>1577</v>
      </c>
    </row>
    <row r="150" spans="1:1" x14ac:dyDescent="0.2">
      <c r="A150" t="s">
        <v>1578</v>
      </c>
    </row>
    <row r="151" spans="1:1" x14ac:dyDescent="0.2">
      <c r="A151" t="s">
        <v>1579</v>
      </c>
    </row>
    <row r="153" spans="1:1" x14ac:dyDescent="0.2">
      <c r="A153" t="s">
        <v>1580</v>
      </c>
    </row>
    <row r="154" spans="1:1" x14ac:dyDescent="0.2">
      <c r="A154" t="s">
        <v>1581</v>
      </c>
    </row>
    <row r="155" spans="1:1" x14ac:dyDescent="0.2">
      <c r="A155" t="s">
        <v>1582</v>
      </c>
    </row>
    <row r="156" spans="1:1" x14ac:dyDescent="0.2">
      <c r="A156" t="s">
        <v>1583</v>
      </c>
    </row>
    <row r="157" spans="1:1" x14ac:dyDescent="0.2">
      <c r="A157" t="s">
        <v>1584</v>
      </c>
    </row>
    <row r="158" spans="1:1" x14ac:dyDescent="0.2">
      <c r="A158" t="s">
        <v>1585</v>
      </c>
    </row>
    <row r="159" spans="1:1" x14ac:dyDescent="0.2">
      <c r="A159" t="s">
        <v>1586</v>
      </c>
    </row>
    <row r="161" spans="1:1" x14ac:dyDescent="0.2">
      <c r="A161" t="s">
        <v>1587</v>
      </c>
    </row>
    <row r="162" spans="1:1" x14ac:dyDescent="0.2">
      <c r="A162" t="s">
        <v>1588</v>
      </c>
    </row>
    <row r="163" spans="1:1" x14ac:dyDescent="0.2">
      <c r="A163" t="s">
        <v>1589</v>
      </c>
    </row>
    <row r="164" spans="1:1" x14ac:dyDescent="0.2">
      <c r="A164" t="s">
        <v>1590</v>
      </c>
    </row>
    <row r="165" spans="1:1" x14ac:dyDescent="0.2">
      <c r="A165" t="s">
        <v>1591</v>
      </c>
    </row>
    <row r="166" spans="1:1" x14ac:dyDescent="0.2">
      <c r="A166" t="s">
        <v>1592</v>
      </c>
    </row>
    <row r="167" spans="1:1" x14ac:dyDescent="0.2">
      <c r="A167" t="s">
        <v>1593</v>
      </c>
    </row>
    <row r="169" spans="1:1" x14ac:dyDescent="0.2">
      <c r="A169" t="s">
        <v>1594</v>
      </c>
    </row>
    <row r="170" spans="1:1" x14ac:dyDescent="0.2">
      <c r="A170" t="s">
        <v>1595</v>
      </c>
    </row>
    <row r="171" spans="1:1" x14ac:dyDescent="0.2">
      <c r="A171" t="s">
        <v>1596</v>
      </c>
    </row>
    <row r="172" spans="1:1" x14ac:dyDescent="0.2">
      <c r="A172" t="s">
        <v>1597</v>
      </c>
    </row>
    <row r="173" spans="1:1" x14ac:dyDescent="0.2">
      <c r="A173" t="s">
        <v>1598</v>
      </c>
    </row>
    <row r="174" spans="1:1" x14ac:dyDescent="0.2">
      <c r="A174" t="s">
        <v>1599</v>
      </c>
    </row>
    <row r="175" spans="1:1" x14ac:dyDescent="0.2">
      <c r="A175" t="s">
        <v>1600</v>
      </c>
    </row>
    <row r="177" spans="1:2" x14ac:dyDescent="0.2">
      <c r="A177" t="s">
        <v>1601</v>
      </c>
    </row>
    <row r="178" spans="1:2" x14ac:dyDescent="0.2">
      <c r="A178" t="s">
        <v>1602</v>
      </c>
    </row>
    <row r="179" spans="1:2" x14ac:dyDescent="0.2">
      <c r="A179" t="s">
        <v>1603</v>
      </c>
    </row>
    <row r="180" spans="1:2" x14ac:dyDescent="0.2">
      <c r="A180" t="s">
        <v>1604</v>
      </c>
    </row>
    <row r="181" spans="1:2" x14ac:dyDescent="0.2">
      <c r="A181" t="s">
        <v>1605</v>
      </c>
    </row>
    <row r="182" spans="1:2" x14ac:dyDescent="0.2">
      <c r="A182" t="s">
        <v>1606</v>
      </c>
    </row>
    <row r="183" spans="1:2" x14ac:dyDescent="0.2">
      <c r="A183" t="s">
        <v>1607</v>
      </c>
    </row>
    <row r="185" spans="1:2" x14ac:dyDescent="0.2">
      <c r="A185" t="s">
        <v>1608</v>
      </c>
      <c r="B185" s="20" t="s">
        <v>4234</v>
      </c>
    </row>
    <row r="186" spans="1:2" x14ac:dyDescent="0.2">
      <c r="A186" t="s">
        <v>1609</v>
      </c>
    </row>
    <row r="187" spans="1:2" x14ac:dyDescent="0.2">
      <c r="A187" t="s">
        <v>1610</v>
      </c>
    </row>
    <row r="188" spans="1:2" x14ac:dyDescent="0.2">
      <c r="A188" t="s">
        <v>1611</v>
      </c>
    </row>
    <row r="189" spans="1:2" x14ac:dyDescent="0.2">
      <c r="A189" t="s">
        <v>1612</v>
      </c>
    </row>
    <row r="190" spans="1:2" x14ac:dyDescent="0.2">
      <c r="A190" t="s">
        <v>1613</v>
      </c>
    </row>
    <row r="191" spans="1:2" x14ac:dyDescent="0.2">
      <c r="A191" t="s">
        <v>1614</v>
      </c>
    </row>
    <row r="193" spans="1:1" x14ac:dyDescent="0.2">
      <c r="A193" t="s">
        <v>1615</v>
      </c>
    </row>
    <row r="194" spans="1:1" x14ac:dyDescent="0.2">
      <c r="A194" t="s">
        <v>1616</v>
      </c>
    </row>
    <row r="195" spans="1:1" x14ac:dyDescent="0.2">
      <c r="A195" t="s">
        <v>1617</v>
      </c>
    </row>
    <row r="196" spans="1:1" x14ac:dyDescent="0.2">
      <c r="A196" t="s">
        <v>1618</v>
      </c>
    </row>
    <row r="197" spans="1:1" x14ac:dyDescent="0.2">
      <c r="A197" t="s">
        <v>1619</v>
      </c>
    </row>
    <row r="198" spans="1:1" x14ac:dyDescent="0.2">
      <c r="A198" t="s">
        <v>1620</v>
      </c>
    </row>
    <row r="199" spans="1:1" x14ac:dyDescent="0.2">
      <c r="A199" t="s">
        <v>1621</v>
      </c>
    </row>
    <row r="201" spans="1:1" x14ac:dyDescent="0.2">
      <c r="A201" t="s">
        <v>1622</v>
      </c>
    </row>
    <row r="202" spans="1:1" x14ac:dyDescent="0.2">
      <c r="A202" t="s">
        <v>1623</v>
      </c>
    </row>
    <row r="203" spans="1:1" x14ac:dyDescent="0.2">
      <c r="A203" t="s">
        <v>1624</v>
      </c>
    </row>
    <row r="205" spans="1:1" x14ac:dyDescent="0.2">
      <c r="A205" t="s">
        <v>1625</v>
      </c>
    </row>
    <row r="206" spans="1:1" x14ac:dyDescent="0.2">
      <c r="A206" t="s">
        <v>1626</v>
      </c>
    </row>
    <row r="207" spans="1:1" x14ac:dyDescent="0.2">
      <c r="A207" t="s">
        <v>1627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0FFC-C431-4036-A141-A25C346BEF2C}">
  <dimension ref="A1"/>
  <sheetViews>
    <sheetView workbookViewId="0"/>
  </sheetViews>
  <sheetFormatPr defaultRowHeight="12.75" x14ac:dyDescent="0.2"/>
  <sheetData>
    <row r="1" spans="1:1" x14ac:dyDescent="0.2">
      <c r="A1" t="s">
        <v>1802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8CCA-57C7-4025-99C7-83096218E47E}">
  <dimension ref="A1:H199"/>
  <sheetViews>
    <sheetView zoomScaleNormal="100" workbookViewId="0"/>
  </sheetViews>
  <sheetFormatPr defaultRowHeight="12.75" x14ac:dyDescent="0.2"/>
  <cols>
    <col min="1" max="1" width="20.5703125" bestFit="1" customWidth="1"/>
    <col min="2" max="3" width="8.7109375" style="4" customWidth="1"/>
    <col min="4" max="4" width="20.5703125" bestFit="1" customWidth="1"/>
  </cols>
  <sheetData>
    <row r="1" spans="1:4" x14ac:dyDescent="0.2">
      <c r="A1" t="s">
        <v>3250</v>
      </c>
    </row>
    <row r="2" spans="1:4" x14ac:dyDescent="0.2">
      <c r="A2" t="s">
        <v>46</v>
      </c>
      <c r="B2" s="4">
        <v>126.5</v>
      </c>
      <c r="C2" s="4">
        <v>120.1</v>
      </c>
      <c r="D2" t="s">
        <v>43</v>
      </c>
    </row>
    <row r="3" spans="1:4" x14ac:dyDescent="0.2">
      <c r="A3" t="s">
        <v>3545</v>
      </c>
      <c r="B3" s="4">
        <v>182.8</v>
      </c>
      <c r="C3" s="4">
        <v>147.5</v>
      </c>
      <c r="D3" t="s">
        <v>24</v>
      </c>
    </row>
    <row r="4" spans="1:4" x14ac:dyDescent="0.2">
      <c r="A4" t="s">
        <v>40</v>
      </c>
      <c r="B4" s="4">
        <v>178.9</v>
      </c>
      <c r="C4" s="4">
        <v>212.5</v>
      </c>
      <c r="D4" t="s">
        <v>47</v>
      </c>
    </row>
    <row r="5" spans="1:4" x14ac:dyDescent="0.2">
      <c r="A5" t="s">
        <v>3546</v>
      </c>
      <c r="B5" s="4">
        <v>238.9</v>
      </c>
      <c r="C5" s="4">
        <v>209</v>
      </c>
      <c r="D5" t="s">
        <v>29</v>
      </c>
    </row>
    <row r="6" spans="1:4" x14ac:dyDescent="0.2">
      <c r="A6" t="s">
        <v>31</v>
      </c>
      <c r="B6" s="4">
        <v>188.7</v>
      </c>
      <c r="C6" s="4">
        <v>246.1</v>
      </c>
      <c r="D6" t="s">
        <v>28</v>
      </c>
    </row>
    <row r="7" spans="1:4" x14ac:dyDescent="0.2">
      <c r="A7" t="s">
        <v>27</v>
      </c>
      <c r="B7" s="4">
        <v>238.5</v>
      </c>
      <c r="C7" s="4">
        <v>124.4</v>
      </c>
      <c r="D7" t="s">
        <v>3547</v>
      </c>
    </row>
    <row r="9" spans="1:4" x14ac:dyDescent="0.2">
      <c r="A9" t="s">
        <v>3252</v>
      </c>
    </row>
    <row r="10" spans="1:4" x14ac:dyDescent="0.2">
      <c r="A10" t="s">
        <v>29</v>
      </c>
      <c r="B10" s="4">
        <v>174.4</v>
      </c>
      <c r="C10" s="4">
        <v>124.3</v>
      </c>
      <c r="D10" t="s">
        <v>28</v>
      </c>
    </row>
    <row r="11" spans="1:4" x14ac:dyDescent="0.2">
      <c r="A11" t="s">
        <v>47</v>
      </c>
      <c r="B11" s="4">
        <v>228.3</v>
      </c>
      <c r="C11" s="4">
        <v>207.9</v>
      </c>
      <c r="D11" t="s">
        <v>3547</v>
      </c>
    </row>
    <row r="12" spans="1:4" x14ac:dyDescent="0.2">
      <c r="A12" t="s">
        <v>24</v>
      </c>
      <c r="B12" s="4">
        <v>236</v>
      </c>
      <c r="C12" s="4">
        <v>173.2</v>
      </c>
      <c r="D12" t="s">
        <v>27</v>
      </c>
    </row>
    <row r="13" spans="1:4" x14ac:dyDescent="0.2">
      <c r="A13" t="s">
        <v>43</v>
      </c>
      <c r="B13" s="4">
        <v>109.5</v>
      </c>
      <c r="C13" s="4">
        <v>133</v>
      </c>
      <c r="D13" t="s">
        <v>31</v>
      </c>
    </row>
    <row r="14" spans="1:4" x14ac:dyDescent="0.2">
      <c r="A14" t="s">
        <v>46</v>
      </c>
      <c r="B14" s="46">
        <v>186.1</v>
      </c>
      <c r="C14" s="46">
        <v>184.2</v>
      </c>
      <c r="D14" t="s">
        <v>3546</v>
      </c>
    </row>
    <row r="15" spans="1:4" x14ac:dyDescent="0.2">
      <c r="A15" t="s">
        <v>3545</v>
      </c>
      <c r="B15" s="4">
        <v>142.69999999999999</v>
      </c>
      <c r="C15" s="4">
        <v>140.5</v>
      </c>
      <c r="D15" t="s">
        <v>40</v>
      </c>
    </row>
    <row r="17" spans="1:4" x14ac:dyDescent="0.2">
      <c r="A17" t="s">
        <v>3264</v>
      </c>
    </row>
    <row r="18" spans="1:4" x14ac:dyDescent="0.2">
      <c r="A18" t="s">
        <v>31</v>
      </c>
      <c r="B18" s="46">
        <v>166.7</v>
      </c>
      <c r="C18" s="4">
        <v>167</v>
      </c>
      <c r="D18" s="20" t="s">
        <v>3546</v>
      </c>
    </row>
    <row r="19" spans="1:4" x14ac:dyDescent="0.2">
      <c r="A19" t="s">
        <v>27</v>
      </c>
      <c r="B19" s="4">
        <v>227.4</v>
      </c>
      <c r="C19" s="4">
        <v>132.5</v>
      </c>
      <c r="D19" t="s">
        <v>40</v>
      </c>
    </row>
    <row r="20" spans="1:4" x14ac:dyDescent="0.2">
      <c r="A20" t="s">
        <v>3547</v>
      </c>
      <c r="B20" s="4">
        <v>120</v>
      </c>
      <c r="C20" s="4">
        <v>94.1</v>
      </c>
      <c r="D20" t="s">
        <v>3545</v>
      </c>
    </row>
    <row r="21" spans="1:4" x14ac:dyDescent="0.2">
      <c r="A21" t="s">
        <v>28</v>
      </c>
      <c r="B21" s="4">
        <v>194.5</v>
      </c>
      <c r="C21" s="4">
        <v>135.5</v>
      </c>
      <c r="D21" t="s">
        <v>46</v>
      </c>
    </row>
    <row r="22" spans="1:4" x14ac:dyDescent="0.2">
      <c r="A22" t="s">
        <v>29</v>
      </c>
      <c r="B22" s="4">
        <v>174.5</v>
      </c>
      <c r="C22" s="4">
        <v>170.2</v>
      </c>
      <c r="D22" t="s">
        <v>43</v>
      </c>
    </row>
    <row r="23" spans="1:4" x14ac:dyDescent="0.2">
      <c r="A23" t="s">
        <v>47</v>
      </c>
      <c r="B23" s="4">
        <v>188.2</v>
      </c>
      <c r="C23" s="4">
        <v>173.5</v>
      </c>
      <c r="D23" t="s">
        <v>24</v>
      </c>
    </row>
    <row r="25" spans="1:4" x14ac:dyDescent="0.2">
      <c r="A25" t="s">
        <v>3271</v>
      </c>
    </row>
    <row r="26" spans="1:4" x14ac:dyDescent="0.2">
      <c r="A26" t="s">
        <v>31</v>
      </c>
      <c r="B26" s="4">
        <v>257</v>
      </c>
      <c r="C26" s="4">
        <v>221</v>
      </c>
      <c r="D26" t="s">
        <v>27</v>
      </c>
    </row>
    <row r="27" spans="1:4" x14ac:dyDescent="0.2">
      <c r="A27" t="s">
        <v>28</v>
      </c>
      <c r="B27" s="4">
        <v>215.6</v>
      </c>
      <c r="C27" s="4">
        <v>190</v>
      </c>
      <c r="D27" t="s">
        <v>3547</v>
      </c>
    </row>
    <row r="28" spans="1:4" x14ac:dyDescent="0.2">
      <c r="A28" t="s">
        <v>46</v>
      </c>
      <c r="B28" s="4">
        <v>127</v>
      </c>
      <c r="C28" s="4">
        <v>202.2</v>
      </c>
      <c r="D28" t="s">
        <v>3545</v>
      </c>
    </row>
    <row r="29" spans="1:4" x14ac:dyDescent="0.2">
      <c r="A29" t="s">
        <v>3546</v>
      </c>
      <c r="B29" s="46">
        <v>226.9</v>
      </c>
      <c r="C29" s="46">
        <v>199.2</v>
      </c>
      <c r="D29" t="s">
        <v>40</v>
      </c>
    </row>
    <row r="30" spans="1:4" x14ac:dyDescent="0.2">
      <c r="A30" t="s">
        <v>29</v>
      </c>
      <c r="B30" s="4">
        <v>229.5</v>
      </c>
      <c r="C30" s="4">
        <v>250.3</v>
      </c>
      <c r="D30" t="s">
        <v>47</v>
      </c>
    </row>
    <row r="31" spans="1:4" x14ac:dyDescent="0.2">
      <c r="A31" t="s">
        <v>43</v>
      </c>
      <c r="B31" s="4">
        <v>113.8</v>
      </c>
      <c r="C31" s="4">
        <v>150.80000000000001</v>
      </c>
      <c r="D31" t="s">
        <v>24</v>
      </c>
    </row>
    <row r="33" spans="1:4" x14ac:dyDescent="0.2">
      <c r="A33" t="s">
        <v>3278</v>
      </c>
    </row>
    <row r="34" spans="1:4" x14ac:dyDescent="0.2">
      <c r="A34" t="s">
        <v>43</v>
      </c>
      <c r="B34" s="46">
        <v>168.9</v>
      </c>
      <c r="C34" s="46">
        <v>214.7</v>
      </c>
      <c r="D34" t="s">
        <v>3546</v>
      </c>
    </row>
    <row r="35" spans="1:4" x14ac:dyDescent="0.2">
      <c r="A35" t="s">
        <v>24</v>
      </c>
      <c r="B35" s="4">
        <v>177.1</v>
      </c>
      <c r="C35" s="4">
        <v>113.9</v>
      </c>
      <c r="D35" t="s">
        <v>40</v>
      </c>
    </row>
    <row r="36" spans="1:4" x14ac:dyDescent="0.2">
      <c r="A36" t="s">
        <v>47</v>
      </c>
      <c r="B36" s="4">
        <v>155.80000000000001</v>
      </c>
      <c r="C36" s="4">
        <v>207</v>
      </c>
      <c r="D36" t="s">
        <v>3545</v>
      </c>
    </row>
    <row r="37" spans="1:4" x14ac:dyDescent="0.2">
      <c r="A37" t="s">
        <v>29</v>
      </c>
      <c r="B37" s="4">
        <v>141.69999999999999</v>
      </c>
      <c r="C37" s="4">
        <v>158.30000000000001</v>
      </c>
      <c r="D37" t="s">
        <v>46</v>
      </c>
    </row>
    <row r="38" spans="1:4" x14ac:dyDescent="0.2">
      <c r="A38" t="s">
        <v>31</v>
      </c>
      <c r="B38" s="4">
        <v>196.5</v>
      </c>
      <c r="C38" s="4">
        <v>152.6</v>
      </c>
      <c r="D38" t="s">
        <v>3547</v>
      </c>
    </row>
    <row r="39" spans="1:4" x14ac:dyDescent="0.2">
      <c r="A39" t="s">
        <v>27</v>
      </c>
      <c r="B39" s="4">
        <v>144.9</v>
      </c>
      <c r="C39" s="4">
        <v>216.4</v>
      </c>
      <c r="D39" t="s">
        <v>28</v>
      </c>
    </row>
    <row r="41" spans="1:4" x14ac:dyDescent="0.2">
      <c r="A41" t="s">
        <v>3284</v>
      </c>
    </row>
    <row r="42" spans="1:4" x14ac:dyDescent="0.2">
      <c r="A42" t="s">
        <v>28</v>
      </c>
      <c r="B42" s="4">
        <v>172.2</v>
      </c>
      <c r="C42" s="4">
        <v>171.7</v>
      </c>
      <c r="D42" t="s">
        <v>43</v>
      </c>
    </row>
    <row r="43" spans="1:4" x14ac:dyDescent="0.2">
      <c r="A43" t="s">
        <v>3547</v>
      </c>
      <c r="B43" s="4">
        <v>149.1</v>
      </c>
      <c r="C43" s="4">
        <v>152.9</v>
      </c>
      <c r="D43" t="s">
        <v>24</v>
      </c>
    </row>
    <row r="44" spans="1:4" x14ac:dyDescent="0.2">
      <c r="A44" t="s">
        <v>27</v>
      </c>
      <c r="B44" s="4">
        <v>156.30000000000001</v>
      </c>
      <c r="C44" s="4">
        <v>209.8</v>
      </c>
      <c r="D44" t="s">
        <v>47</v>
      </c>
    </row>
    <row r="45" spans="1:4" x14ac:dyDescent="0.2">
      <c r="A45" t="s">
        <v>31</v>
      </c>
      <c r="B45" s="4">
        <v>243.8</v>
      </c>
      <c r="C45" s="4">
        <v>258.2</v>
      </c>
      <c r="D45" t="s">
        <v>29</v>
      </c>
    </row>
    <row r="46" spans="1:4" x14ac:dyDescent="0.2">
      <c r="A46" t="s">
        <v>46</v>
      </c>
      <c r="B46" s="4">
        <v>134.80000000000001</v>
      </c>
      <c r="C46" s="4">
        <v>112.5</v>
      </c>
      <c r="D46" t="s">
        <v>40</v>
      </c>
    </row>
    <row r="47" spans="1:4" x14ac:dyDescent="0.2">
      <c r="A47" t="s">
        <v>3545</v>
      </c>
      <c r="B47" s="4">
        <v>168.4</v>
      </c>
      <c r="C47" s="46">
        <v>173.2</v>
      </c>
      <c r="D47" t="s">
        <v>3546</v>
      </c>
    </row>
    <row r="49" spans="1:4" x14ac:dyDescent="0.2">
      <c r="A49" t="s">
        <v>3292</v>
      </c>
    </row>
    <row r="50" spans="1:4" x14ac:dyDescent="0.2">
      <c r="A50" t="s">
        <v>3546</v>
      </c>
      <c r="B50" s="46">
        <v>230.2</v>
      </c>
      <c r="C50" s="4">
        <v>205.5</v>
      </c>
      <c r="D50" t="s">
        <v>28</v>
      </c>
    </row>
    <row r="51" spans="1:4" x14ac:dyDescent="0.2">
      <c r="A51" t="s">
        <v>40</v>
      </c>
      <c r="B51" s="4">
        <v>183.6</v>
      </c>
      <c r="C51" s="4">
        <v>181.9</v>
      </c>
      <c r="D51" t="s">
        <v>3547</v>
      </c>
    </row>
    <row r="52" spans="1:4" x14ac:dyDescent="0.2">
      <c r="A52" t="s">
        <v>3545</v>
      </c>
      <c r="B52" s="4">
        <v>213</v>
      </c>
      <c r="C52" s="4">
        <v>165.2</v>
      </c>
      <c r="D52" t="s">
        <v>27</v>
      </c>
    </row>
    <row r="53" spans="1:4" x14ac:dyDescent="0.2">
      <c r="A53" t="s">
        <v>46</v>
      </c>
      <c r="B53" s="4">
        <v>202.6</v>
      </c>
      <c r="C53" s="4">
        <v>223.2</v>
      </c>
      <c r="D53" t="s">
        <v>31</v>
      </c>
    </row>
    <row r="54" spans="1:4" x14ac:dyDescent="0.2">
      <c r="A54" t="s">
        <v>29</v>
      </c>
      <c r="B54" s="4">
        <v>231.8</v>
      </c>
      <c r="C54" s="4">
        <v>192</v>
      </c>
      <c r="D54" t="s">
        <v>24</v>
      </c>
    </row>
    <row r="55" spans="1:4" x14ac:dyDescent="0.2">
      <c r="A55" t="s">
        <v>47</v>
      </c>
      <c r="B55" s="4">
        <v>225.6</v>
      </c>
      <c r="C55" s="4">
        <v>207.7</v>
      </c>
      <c r="D55" t="s">
        <v>43</v>
      </c>
    </row>
    <row r="57" spans="1:4" x14ac:dyDescent="0.2">
      <c r="A57" t="s">
        <v>3299</v>
      </c>
    </row>
    <row r="58" spans="1:4" x14ac:dyDescent="0.2">
      <c r="A58" t="s">
        <v>28</v>
      </c>
      <c r="B58" s="4">
        <v>191.1</v>
      </c>
      <c r="C58" s="4">
        <v>185.3</v>
      </c>
      <c r="D58" t="s">
        <v>31</v>
      </c>
    </row>
    <row r="59" spans="1:4" x14ac:dyDescent="0.2">
      <c r="A59" t="s">
        <v>3547</v>
      </c>
      <c r="B59" s="4">
        <v>162.1</v>
      </c>
      <c r="C59" s="4">
        <v>134.19999999999999</v>
      </c>
      <c r="D59" t="s">
        <v>27</v>
      </c>
    </row>
    <row r="60" spans="1:4" x14ac:dyDescent="0.2">
      <c r="A60" t="s">
        <v>3546</v>
      </c>
      <c r="B60" s="46">
        <v>194.8</v>
      </c>
      <c r="C60" s="46">
        <v>127</v>
      </c>
      <c r="D60" t="s">
        <v>46</v>
      </c>
    </row>
    <row r="61" spans="1:4" x14ac:dyDescent="0.2">
      <c r="A61" t="s">
        <v>40</v>
      </c>
      <c r="B61" s="4">
        <v>242.5</v>
      </c>
      <c r="C61" s="4">
        <v>208</v>
      </c>
      <c r="D61" t="s">
        <v>3545</v>
      </c>
    </row>
    <row r="62" spans="1:4" x14ac:dyDescent="0.2">
      <c r="A62" s="20" t="s">
        <v>48</v>
      </c>
      <c r="B62" s="4">
        <v>108.4</v>
      </c>
      <c r="C62" s="4">
        <v>190.2</v>
      </c>
      <c r="D62" t="s">
        <v>29</v>
      </c>
    </row>
    <row r="63" spans="1:4" x14ac:dyDescent="0.2">
      <c r="A63" t="s">
        <v>24</v>
      </c>
      <c r="B63" s="4">
        <v>128.19999999999999</v>
      </c>
      <c r="C63" s="4">
        <v>160.19999999999999</v>
      </c>
      <c r="D63" t="s">
        <v>47</v>
      </c>
    </row>
    <row r="65" spans="1:4" x14ac:dyDescent="0.2">
      <c r="A65" t="s">
        <v>3306</v>
      </c>
    </row>
    <row r="66" spans="1:4" x14ac:dyDescent="0.2">
      <c r="A66" t="s">
        <v>3545</v>
      </c>
      <c r="B66" s="4">
        <v>180.4</v>
      </c>
      <c r="C66" s="4">
        <v>120</v>
      </c>
      <c r="D66" s="20" t="s">
        <v>48</v>
      </c>
    </row>
    <row r="67" spans="1:4" x14ac:dyDescent="0.2">
      <c r="A67" t="s">
        <v>46</v>
      </c>
      <c r="B67" s="4">
        <v>199.7</v>
      </c>
      <c r="C67" s="4">
        <v>156.80000000000001</v>
      </c>
      <c r="D67" t="s">
        <v>24</v>
      </c>
    </row>
    <row r="68" spans="1:4" x14ac:dyDescent="0.2">
      <c r="A68" t="s">
        <v>3546</v>
      </c>
      <c r="B68" s="4">
        <v>261.2</v>
      </c>
      <c r="C68" s="4">
        <v>173.5</v>
      </c>
      <c r="D68" t="s">
        <v>47</v>
      </c>
    </row>
    <row r="69" spans="1:4" x14ac:dyDescent="0.2">
      <c r="A69" t="s">
        <v>40</v>
      </c>
      <c r="B69" s="4">
        <v>234.5</v>
      </c>
      <c r="C69" s="4">
        <v>172.2</v>
      </c>
      <c r="D69" t="s">
        <v>29</v>
      </c>
    </row>
    <row r="70" spans="1:4" x14ac:dyDescent="0.2">
      <c r="A70" t="s">
        <v>27</v>
      </c>
      <c r="B70" s="4">
        <v>198</v>
      </c>
      <c r="C70" s="4">
        <v>115.5</v>
      </c>
      <c r="D70" t="s">
        <v>31</v>
      </c>
    </row>
    <row r="71" spans="1:4" x14ac:dyDescent="0.2">
      <c r="A71" t="s">
        <v>3547</v>
      </c>
      <c r="B71" s="4">
        <v>179.6</v>
      </c>
      <c r="C71" s="4">
        <v>137.6</v>
      </c>
      <c r="D71" t="s">
        <v>28</v>
      </c>
    </row>
    <row r="73" spans="1:4" x14ac:dyDescent="0.2">
      <c r="A73" t="s">
        <v>1831</v>
      </c>
    </row>
    <row r="74" spans="1:4" x14ac:dyDescent="0.2">
      <c r="A74" t="s">
        <v>47</v>
      </c>
      <c r="B74" s="4">
        <v>120.7</v>
      </c>
      <c r="C74" s="4">
        <v>227.5</v>
      </c>
      <c r="D74" t="s">
        <v>28</v>
      </c>
    </row>
    <row r="75" spans="1:4" x14ac:dyDescent="0.2">
      <c r="A75" t="s">
        <v>29</v>
      </c>
      <c r="B75" s="4">
        <v>126.5</v>
      </c>
      <c r="C75" s="4">
        <v>232.2</v>
      </c>
      <c r="D75" t="s">
        <v>3547</v>
      </c>
    </row>
    <row r="76" spans="1:4" x14ac:dyDescent="0.2">
      <c r="A76" s="20" t="s">
        <v>48</v>
      </c>
      <c r="B76" s="4">
        <v>165.2</v>
      </c>
      <c r="C76" s="4">
        <v>163.69999999999999</v>
      </c>
      <c r="D76" t="s">
        <v>27</v>
      </c>
    </row>
    <row r="77" spans="1:4" x14ac:dyDescent="0.2">
      <c r="A77" t="s">
        <v>24</v>
      </c>
      <c r="B77" s="4">
        <v>152.30000000000001</v>
      </c>
      <c r="C77" s="4">
        <v>193</v>
      </c>
      <c r="D77" t="s">
        <v>31</v>
      </c>
    </row>
    <row r="78" spans="1:4" x14ac:dyDescent="0.2">
      <c r="A78" t="s">
        <v>3545</v>
      </c>
      <c r="B78" s="4">
        <v>170.7</v>
      </c>
      <c r="C78" s="4">
        <v>155</v>
      </c>
      <c r="D78" t="s">
        <v>46</v>
      </c>
    </row>
    <row r="79" spans="1:4" x14ac:dyDescent="0.2">
      <c r="A79" t="s">
        <v>40</v>
      </c>
      <c r="B79" s="4">
        <v>208.7</v>
      </c>
      <c r="C79" s="4">
        <v>164.6</v>
      </c>
      <c r="D79" t="s">
        <v>3546</v>
      </c>
    </row>
    <row r="81" spans="1:4" x14ac:dyDescent="0.2">
      <c r="A81" t="s">
        <v>1830</v>
      </c>
    </row>
    <row r="82" spans="1:4" x14ac:dyDescent="0.2">
      <c r="A82" t="s">
        <v>27</v>
      </c>
      <c r="B82" s="4">
        <v>225.2</v>
      </c>
      <c r="C82" s="4">
        <v>229.3</v>
      </c>
      <c r="D82" t="s">
        <v>3546</v>
      </c>
    </row>
    <row r="83" spans="1:4" x14ac:dyDescent="0.2">
      <c r="A83" t="s">
        <v>31</v>
      </c>
      <c r="B83" s="4">
        <v>182.9</v>
      </c>
      <c r="C83" s="4">
        <v>145.30000000000001</v>
      </c>
      <c r="D83" t="s">
        <v>40</v>
      </c>
    </row>
    <row r="84" spans="1:4" x14ac:dyDescent="0.2">
      <c r="A84" t="s">
        <v>28</v>
      </c>
      <c r="B84" s="4">
        <v>152.80000000000001</v>
      </c>
      <c r="C84" s="4">
        <v>242</v>
      </c>
      <c r="D84" t="s">
        <v>3545</v>
      </c>
    </row>
    <row r="85" spans="1:4" x14ac:dyDescent="0.2">
      <c r="A85" t="s">
        <v>3547</v>
      </c>
      <c r="B85" s="4">
        <v>192.1</v>
      </c>
      <c r="C85" s="4">
        <v>208.7</v>
      </c>
      <c r="D85" t="s">
        <v>46</v>
      </c>
    </row>
    <row r="86" spans="1:4" x14ac:dyDescent="0.2">
      <c r="A86" t="s">
        <v>47</v>
      </c>
      <c r="B86" s="4">
        <v>179.7</v>
      </c>
      <c r="C86" s="4">
        <v>218.1</v>
      </c>
      <c r="D86" t="s">
        <v>29</v>
      </c>
    </row>
    <row r="87" spans="1:4" x14ac:dyDescent="0.2">
      <c r="A87" t="s">
        <v>24</v>
      </c>
      <c r="B87" s="4">
        <v>171.4</v>
      </c>
      <c r="C87" s="4">
        <v>168.5</v>
      </c>
      <c r="D87" s="20" t="s">
        <v>48</v>
      </c>
    </row>
    <row r="89" spans="1:4" x14ac:dyDescent="0.2">
      <c r="A89" t="s">
        <v>1829</v>
      </c>
    </row>
    <row r="90" spans="1:4" x14ac:dyDescent="0.2">
      <c r="A90" t="s">
        <v>3547</v>
      </c>
      <c r="B90" s="4">
        <v>243.9</v>
      </c>
      <c r="C90" s="4">
        <v>131</v>
      </c>
      <c r="D90" t="s">
        <v>31</v>
      </c>
    </row>
    <row r="91" spans="1:4" x14ac:dyDescent="0.2">
      <c r="A91" t="s">
        <v>28</v>
      </c>
      <c r="B91" s="4">
        <v>172.9</v>
      </c>
      <c r="C91" s="4">
        <v>199</v>
      </c>
      <c r="D91" t="s">
        <v>27</v>
      </c>
    </row>
    <row r="92" spans="1:4" x14ac:dyDescent="0.2">
      <c r="A92" t="s">
        <v>40</v>
      </c>
      <c r="B92" s="4">
        <v>265.8</v>
      </c>
      <c r="C92" s="4">
        <v>182.1</v>
      </c>
      <c r="D92" t="s">
        <v>46</v>
      </c>
    </row>
    <row r="93" spans="1:4" x14ac:dyDescent="0.2">
      <c r="A93" t="s">
        <v>3546</v>
      </c>
      <c r="B93" s="4">
        <v>234.4</v>
      </c>
      <c r="C93" s="4">
        <v>172</v>
      </c>
      <c r="D93" t="s">
        <v>3545</v>
      </c>
    </row>
    <row r="94" spans="1:4" x14ac:dyDescent="0.2">
      <c r="A94" t="s">
        <v>24</v>
      </c>
      <c r="B94" s="4">
        <v>172</v>
      </c>
      <c r="C94" s="4">
        <v>243.7</v>
      </c>
      <c r="D94" t="s">
        <v>29</v>
      </c>
    </row>
    <row r="95" spans="1:4" x14ac:dyDescent="0.2">
      <c r="A95" s="20" t="s">
        <v>48</v>
      </c>
      <c r="B95" s="4">
        <v>177.3</v>
      </c>
      <c r="C95" s="4">
        <v>163.5</v>
      </c>
      <c r="D95" t="s">
        <v>47</v>
      </c>
    </row>
    <row r="97" spans="1:4" x14ac:dyDescent="0.2">
      <c r="A97" t="s">
        <v>1828</v>
      </c>
    </row>
    <row r="98" spans="1:4" x14ac:dyDescent="0.2">
      <c r="A98" t="s">
        <v>24</v>
      </c>
      <c r="B98" s="4">
        <v>210.3</v>
      </c>
      <c r="C98" s="4">
        <v>281.8</v>
      </c>
      <c r="D98" s="20" t="s">
        <v>3546</v>
      </c>
    </row>
    <row r="99" spans="1:4" x14ac:dyDescent="0.2">
      <c r="A99" s="20" t="s">
        <v>48</v>
      </c>
      <c r="B99" s="4">
        <v>156.5</v>
      </c>
      <c r="C99" s="4">
        <v>113.4</v>
      </c>
      <c r="D99" t="s">
        <v>40</v>
      </c>
    </row>
    <row r="100" spans="1:4" x14ac:dyDescent="0.2">
      <c r="A100" t="s">
        <v>29</v>
      </c>
      <c r="B100" s="4">
        <v>314.5</v>
      </c>
      <c r="C100" s="4">
        <v>267.3</v>
      </c>
      <c r="D100" t="s">
        <v>3545</v>
      </c>
    </row>
    <row r="101" spans="1:4" x14ac:dyDescent="0.2">
      <c r="A101" t="s">
        <v>47</v>
      </c>
      <c r="B101" s="4">
        <v>155.69999999999999</v>
      </c>
      <c r="C101" s="4">
        <v>147</v>
      </c>
      <c r="D101" t="s">
        <v>46</v>
      </c>
    </row>
    <row r="102" spans="1:4" x14ac:dyDescent="0.2">
      <c r="A102" t="s">
        <v>31</v>
      </c>
      <c r="B102" s="4">
        <v>175.9</v>
      </c>
      <c r="C102" s="4">
        <v>214.6</v>
      </c>
      <c r="D102" t="s">
        <v>28</v>
      </c>
    </row>
    <row r="103" spans="1:4" x14ac:dyDescent="0.2">
      <c r="A103" t="s">
        <v>27</v>
      </c>
      <c r="B103" s="4">
        <v>188.5</v>
      </c>
      <c r="C103" s="4">
        <v>271.5</v>
      </c>
      <c r="D103" t="s">
        <v>3547</v>
      </c>
    </row>
    <row r="105" spans="1:4" x14ac:dyDescent="0.2">
      <c r="A105" t="s">
        <v>1827</v>
      </c>
    </row>
    <row r="106" spans="1:4" x14ac:dyDescent="0.2">
      <c r="A106" t="s">
        <v>3547</v>
      </c>
      <c r="B106" s="4">
        <v>198.2</v>
      </c>
      <c r="C106" s="4">
        <v>194.7</v>
      </c>
      <c r="D106" s="20" t="s">
        <v>48</v>
      </c>
    </row>
    <row r="107" spans="1:4" x14ac:dyDescent="0.2">
      <c r="A107" t="s">
        <v>28</v>
      </c>
      <c r="B107" s="4">
        <v>195.2</v>
      </c>
      <c r="C107" s="4">
        <v>167.8</v>
      </c>
      <c r="D107" t="s">
        <v>24</v>
      </c>
    </row>
    <row r="108" spans="1:4" x14ac:dyDescent="0.2">
      <c r="A108" t="s">
        <v>31</v>
      </c>
      <c r="B108" s="4">
        <v>195.8</v>
      </c>
      <c r="C108" s="4">
        <v>220.2</v>
      </c>
      <c r="D108" t="s">
        <v>47</v>
      </c>
    </row>
    <row r="109" spans="1:4" x14ac:dyDescent="0.2">
      <c r="A109" t="s">
        <v>27</v>
      </c>
      <c r="B109" s="4">
        <v>264</v>
      </c>
      <c r="C109" s="4">
        <v>135</v>
      </c>
      <c r="D109" t="s">
        <v>29</v>
      </c>
    </row>
    <row r="110" spans="1:4" x14ac:dyDescent="0.2">
      <c r="A110" t="s">
        <v>46</v>
      </c>
      <c r="B110" s="4">
        <v>186.1</v>
      </c>
      <c r="C110" s="4">
        <v>179.3</v>
      </c>
      <c r="D110" t="s">
        <v>3546</v>
      </c>
    </row>
    <row r="111" spans="1:4" x14ac:dyDescent="0.2">
      <c r="A111" t="s">
        <v>3545</v>
      </c>
      <c r="B111" s="4">
        <v>211.2</v>
      </c>
      <c r="C111" s="4">
        <v>196.2</v>
      </c>
      <c r="D111" t="s">
        <v>40</v>
      </c>
    </row>
    <row r="113" spans="1:4" x14ac:dyDescent="0.2">
      <c r="A113" t="s">
        <v>1826</v>
      </c>
    </row>
    <row r="114" spans="1:4" x14ac:dyDescent="0.2">
      <c r="A114" t="s">
        <v>40</v>
      </c>
      <c r="B114" s="4">
        <v>85.2</v>
      </c>
      <c r="C114" s="4">
        <v>112.7</v>
      </c>
      <c r="D114" t="s">
        <v>28</v>
      </c>
    </row>
    <row r="115" spans="1:4" x14ac:dyDescent="0.2">
      <c r="A115" t="s">
        <v>3546</v>
      </c>
      <c r="B115" s="4">
        <v>117.8</v>
      </c>
      <c r="C115" s="4">
        <v>174.3</v>
      </c>
      <c r="D115" t="s">
        <v>3547</v>
      </c>
    </row>
    <row r="116" spans="1:4" x14ac:dyDescent="0.2">
      <c r="A116" t="s">
        <v>46</v>
      </c>
      <c r="B116" s="4">
        <v>114.3</v>
      </c>
      <c r="C116" s="4">
        <v>184.5</v>
      </c>
      <c r="D116" t="s">
        <v>27</v>
      </c>
    </row>
    <row r="117" spans="1:4" x14ac:dyDescent="0.2">
      <c r="A117" t="s">
        <v>3545</v>
      </c>
      <c r="B117" s="4">
        <v>129.1</v>
      </c>
      <c r="C117" s="4">
        <v>96.3</v>
      </c>
      <c r="D117" t="s">
        <v>31</v>
      </c>
    </row>
    <row r="118" spans="1:4" x14ac:dyDescent="0.2">
      <c r="A118" t="s">
        <v>29</v>
      </c>
      <c r="B118" s="4">
        <v>125.8</v>
      </c>
      <c r="C118" s="4">
        <v>198.9</v>
      </c>
      <c r="D118" s="20" t="s">
        <v>48</v>
      </c>
    </row>
    <row r="119" spans="1:4" x14ac:dyDescent="0.2">
      <c r="A119" t="s">
        <v>47</v>
      </c>
      <c r="B119" s="4">
        <v>113.5</v>
      </c>
      <c r="C119" s="4">
        <v>136.5</v>
      </c>
      <c r="D119" t="s">
        <v>24</v>
      </c>
    </row>
    <row r="121" spans="1:4" x14ac:dyDescent="0.2">
      <c r="A121" t="s">
        <v>1825</v>
      </c>
    </row>
    <row r="122" spans="1:4" x14ac:dyDescent="0.2">
      <c r="A122" t="s">
        <v>31</v>
      </c>
      <c r="B122" s="4">
        <v>277.60000000000002</v>
      </c>
      <c r="C122" s="4">
        <v>188</v>
      </c>
      <c r="D122" t="s">
        <v>27</v>
      </c>
    </row>
    <row r="123" spans="1:4" x14ac:dyDescent="0.2">
      <c r="A123" t="s">
        <v>28</v>
      </c>
      <c r="B123" s="4">
        <v>158.19999999999999</v>
      </c>
      <c r="C123" s="4">
        <v>255</v>
      </c>
      <c r="D123" t="s">
        <v>3547</v>
      </c>
    </row>
    <row r="124" spans="1:4" x14ac:dyDescent="0.2">
      <c r="A124" t="s">
        <v>46</v>
      </c>
      <c r="B124" s="4">
        <v>181.7</v>
      </c>
      <c r="C124" s="4">
        <v>266.2</v>
      </c>
      <c r="D124" t="s">
        <v>3545</v>
      </c>
    </row>
    <row r="125" spans="1:4" x14ac:dyDescent="0.2">
      <c r="A125" t="s">
        <v>3546</v>
      </c>
      <c r="B125" s="4">
        <v>265.3</v>
      </c>
      <c r="C125" s="4">
        <v>244.5</v>
      </c>
      <c r="D125" t="s">
        <v>40</v>
      </c>
    </row>
    <row r="126" spans="1:4" x14ac:dyDescent="0.2">
      <c r="A126" t="s">
        <v>29</v>
      </c>
      <c r="B126" s="4">
        <v>237.2</v>
      </c>
      <c r="C126" s="4">
        <v>183</v>
      </c>
      <c r="D126" t="s">
        <v>47</v>
      </c>
    </row>
    <row r="127" spans="1:4" x14ac:dyDescent="0.2">
      <c r="A127" s="20" t="s">
        <v>48</v>
      </c>
      <c r="B127" s="4">
        <v>176</v>
      </c>
      <c r="C127" s="4">
        <v>194.2</v>
      </c>
      <c r="D127" t="s">
        <v>24</v>
      </c>
    </row>
    <row r="129" spans="1:4" x14ac:dyDescent="0.2">
      <c r="A129" t="s">
        <v>1824</v>
      </c>
    </row>
    <row r="130" spans="1:4" x14ac:dyDescent="0.2">
      <c r="A130" s="20" t="s">
        <v>48</v>
      </c>
      <c r="B130" s="4">
        <v>174.8</v>
      </c>
      <c r="C130" s="4">
        <v>174.4</v>
      </c>
      <c r="D130" t="s">
        <v>46</v>
      </c>
    </row>
    <row r="131" spans="1:4" x14ac:dyDescent="0.2">
      <c r="A131" t="s">
        <v>24</v>
      </c>
      <c r="B131" s="4">
        <v>171.5</v>
      </c>
      <c r="C131" s="4">
        <v>211</v>
      </c>
      <c r="D131" t="s">
        <v>3545</v>
      </c>
    </row>
    <row r="132" spans="1:4" x14ac:dyDescent="0.2">
      <c r="A132" t="s">
        <v>47</v>
      </c>
      <c r="B132" s="4">
        <v>237</v>
      </c>
      <c r="C132" s="4">
        <v>187.8</v>
      </c>
      <c r="D132" t="s">
        <v>40</v>
      </c>
    </row>
    <row r="133" spans="1:4" x14ac:dyDescent="0.2">
      <c r="A133" t="s">
        <v>29</v>
      </c>
      <c r="B133" s="4">
        <v>188</v>
      </c>
      <c r="C133" s="4">
        <v>204.8</v>
      </c>
      <c r="D133" t="s">
        <v>3546</v>
      </c>
    </row>
    <row r="134" spans="1:4" x14ac:dyDescent="0.2">
      <c r="A134" t="s">
        <v>31</v>
      </c>
      <c r="B134" s="4">
        <v>162.1</v>
      </c>
      <c r="C134" s="4">
        <v>191.5</v>
      </c>
      <c r="D134" t="s">
        <v>3547</v>
      </c>
    </row>
    <row r="135" spans="1:4" x14ac:dyDescent="0.2">
      <c r="A135" t="s">
        <v>27</v>
      </c>
      <c r="B135" s="4">
        <v>188.5</v>
      </c>
      <c r="C135" s="4">
        <v>132.30000000000001</v>
      </c>
      <c r="D135" t="s">
        <v>28</v>
      </c>
    </row>
    <row r="137" spans="1:4" x14ac:dyDescent="0.2">
      <c r="A137" t="s">
        <v>1823</v>
      </c>
    </row>
    <row r="138" spans="1:4" x14ac:dyDescent="0.2">
      <c r="A138" t="s">
        <v>28</v>
      </c>
      <c r="B138" s="4">
        <v>188.3</v>
      </c>
      <c r="C138" s="4">
        <v>246.3</v>
      </c>
      <c r="D138" t="s">
        <v>29</v>
      </c>
    </row>
    <row r="139" spans="1:4" x14ac:dyDescent="0.2">
      <c r="A139" t="s">
        <v>3547</v>
      </c>
      <c r="B139" s="4">
        <v>174.3</v>
      </c>
      <c r="C139" s="4">
        <v>120.2</v>
      </c>
      <c r="D139" t="s">
        <v>47</v>
      </c>
    </row>
    <row r="140" spans="1:4" x14ac:dyDescent="0.2">
      <c r="A140" t="s">
        <v>27</v>
      </c>
      <c r="B140" s="4">
        <v>157.4</v>
      </c>
      <c r="C140" s="4">
        <v>145.80000000000001</v>
      </c>
      <c r="D140" t="s">
        <v>24</v>
      </c>
    </row>
    <row r="141" spans="1:4" x14ac:dyDescent="0.2">
      <c r="A141" t="s">
        <v>31</v>
      </c>
      <c r="B141" s="4">
        <v>145.30000000000001</v>
      </c>
      <c r="C141" s="4">
        <v>199.6</v>
      </c>
      <c r="D141" s="20" t="s">
        <v>48</v>
      </c>
    </row>
    <row r="142" spans="1:4" x14ac:dyDescent="0.2">
      <c r="A142" t="s">
        <v>46</v>
      </c>
      <c r="B142" s="4">
        <v>231.8</v>
      </c>
      <c r="C142" s="4">
        <v>215.7</v>
      </c>
      <c r="D142" t="s">
        <v>40</v>
      </c>
    </row>
    <row r="143" spans="1:4" x14ac:dyDescent="0.2">
      <c r="A143" t="s">
        <v>3545</v>
      </c>
      <c r="B143" s="4">
        <v>194.1</v>
      </c>
      <c r="C143" s="4">
        <v>243</v>
      </c>
      <c r="D143" t="s">
        <v>3546</v>
      </c>
    </row>
    <row r="145" spans="1:4" x14ac:dyDescent="0.2">
      <c r="A145" t="s">
        <v>1822</v>
      </c>
    </row>
    <row r="146" spans="1:4" x14ac:dyDescent="0.2">
      <c r="A146" t="s">
        <v>3546</v>
      </c>
      <c r="B146" s="4">
        <v>212.5</v>
      </c>
      <c r="C146" s="4">
        <v>192.8</v>
      </c>
      <c r="D146" t="s">
        <v>31</v>
      </c>
    </row>
    <row r="147" spans="1:4" x14ac:dyDescent="0.2">
      <c r="A147" t="s">
        <v>40</v>
      </c>
      <c r="B147" s="4">
        <v>221.2</v>
      </c>
      <c r="C147" s="4">
        <v>123.2</v>
      </c>
      <c r="D147" t="s">
        <v>27</v>
      </c>
    </row>
    <row r="148" spans="1:4" x14ac:dyDescent="0.2">
      <c r="A148" t="s">
        <v>3545</v>
      </c>
      <c r="B148" s="4">
        <v>185.7</v>
      </c>
      <c r="C148" s="4">
        <v>209.8</v>
      </c>
      <c r="D148" t="s">
        <v>3547</v>
      </c>
    </row>
    <row r="149" spans="1:4" x14ac:dyDescent="0.2">
      <c r="A149" t="s">
        <v>46</v>
      </c>
      <c r="B149" s="4">
        <v>231.7</v>
      </c>
      <c r="C149" s="4">
        <v>176.8</v>
      </c>
      <c r="D149" t="s">
        <v>28</v>
      </c>
    </row>
    <row r="150" spans="1:4" x14ac:dyDescent="0.2">
      <c r="A150" t="s">
        <v>29</v>
      </c>
      <c r="B150" s="4">
        <v>224</v>
      </c>
      <c r="C150" s="4">
        <v>276.39999999999998</v>
      </c>
      <c r="D150" t="s">
        <v>24</v>
      </c>
    </row>
    <row r="151" spans="1:4" x14ac:dyDescent="0.2">
      <c r="A151" t="s">
        <v>47</v>
      </c>
      <c r="B151" s="4">
        <v>205.2</v>
      </c>
      <c r="C151" s="4">
        <v>192.5</v>
      </c>
      <c r="D151" s="20" t="s">
        <v>48</v>
      </c>
    </row>
    <row r="153" spans="1:4" x14ac:dyDescent="0.2">
      <c r="A153" t="s">
        <v>1821</v>
      </c>
    </row>
    <row r="154" spans="1:4" x14ac:dyDescent="0.2">
      <c r="A154" t="s">
        <v>28</v>
      </c>
      <c r="B154" s="4">
        <v>203</v>
      </c>
      <c r="C154" s="4">
        <v>127.4</v>
      </c>
      <c r="D154" t="s">
        <v>31</v>
      </c>
    </row>
    <row r="155" spans="1:4" x14ac:dyDescent="0.2">
      <c r="A155" t="s">
        <v>3547</v>
      </c>
      <c r="B155" s="4">
        <v>244.6</v>
      </c>
      <c r="C155" s="4">
        <v>184.5</v>
      </c>
      <c r="D155" t="s">
        <v>27</v>
      </c>
    </row>
    <row r="156" spans="1:4" x14ac:dyDescent="0.2">
      <c r="A156" t="s">
        <v>3546</v>
      </c>
      <c r="B156" s="4">
        <v>234.5</v>
      </c>
      <c r="C156" s="4">
        <v>131.19999999999999</v>
      </c>
      <c r="D156" t="s">
        <v>46</v>
      </c>
    </row>
    <row r="157" spans="1:4" x14ac:dyDescent="0.2">
      <c r="A157" t="s">
        <v>40</v>
      </c>
      <c r="B157" s="4">
        <v>153.80000000000001</v>
      </c>
      <c r="C157" s="4">
        <v>307</v>
      </c>
      <c r="D157" t="s">
        <v>3545</v>
      </c>
    </row>
    <row r="158" spans="1:4" x14ac:dyDescent="0.2">
      <c r="A158" s="20" t="s">
        <v>48</v>
      </c>
      <c r="B158" s="4">
        <v>190.6</v>
      </c>
      <c r="C158" s="4">
        <v>136.30000000000001</v>
      </c>
      <c r="D158" t="s">
        <v>29</v>
      </c>
    </row>
    <row r="159" spans="1:4" x14ac:dyDescent="0.2">
      <c r="A159" t="s">
        <v>24</v>
      </c>
      <c r="B159" s="4">
        <v>223.3</v>
      </c>
      <c r="C159" s="4">
        <v>152.6</v>
      </c>
      <c r="D159" t="s">
        <v>47</v>
      </c>
    </row>
    <row r="161" spans="1:4" x14ac:dyDescent="0.2">
      <c r="A161" t="s">
        <v>1820</v>
      </c>
    </row>
    <row r="162" spans="1:4" x14ac:dyDescent="0.2">
      <c r="A162" t="s">
        <v>3546</v>
      </c>
      <c r="B162" s="4">
        <v>205.6</v>
      </c>
      <c r="C162" s="4">
        <v>185.9</v>
      </c>
      <c r="D162" s="20" t="s">
        <v>48</v>
      </c>
    </row>
    <row r="163" spans="1:4" x14ac:dyDescent="0.2">
      <c r="A163" t="s">
        <v>40</v>
      </c>
      <c r="B163" s="4">
        <v>207.5</v>
      </c>
      <c r="C163" s="4">
        <v>128.19999999999999</v>
      </c>
      <c r="D163" t="s">
        <v>24</v>
      </c>
    </row>
    <row r="164" spans="1:4" x14ac:dyDescent="0.2">
      <c r="A164" t="s">
        <v>3545</v>
      </c>
      <c r="B164" s="4">
        <v>198.7</v>
      </c>
      <c r="C164" s="4">
        <v>147.5</v>
      </c>
      <c r="D164" t="s">
        <v>47</v>
      </c>
    </row>
    <row r="165" spans="1:4" x14ac:dyDescent="0.2">
      <c r="A165" t="s">
        <v>46</v>
      </c>
      <c r="B165" s="4">
        <v>93.2</v>
      </c>
      <c r="C165" s="4">
        <v>198.6</v>
      </c>
      <c r="D165" t="s">
        <v>29</v>
      </c>
    </row>
    <row r="166" spans="1:4" x14ac:dyDescent="0.2">
      <c r="A166" t="s">
        <v>27</v>
      </c>
      <c r="B166" s="4">
        <v>136.80000000000001</v>
      </c>
      <c r="C166" s="4">
        <v>213.4</v>
      </c>
      <c r="D166" t="s">
        <v>31</v>
      </c>
    </row>
    <row r="167" spans="1:4" x14ac:dyDescent="0.2">
      <c r="A167" t="s">
        <v>3547</v>
      </c>
      <c r="B167" s="4">
        <v>253.5</v>
      </c>
      <c r="C167" s="4">
        <v>272</v>
      </c>
      <c r="D167" t="s">
        <v>28</v>
      </c>
    </row>
    <row r="169" spans="1:4" x14ac:dyDescent="0.2">
      <c r="A169" t="s">
        <v>1819</v>
      </c>
    </row>
    <row r="170" spans="1:4" x14ac:dyDescent="0.2">
      <c r="A170" s="20" t="s">
        <v>48</v>
      </c>
      <c r="B170" s="4">
        <v>137.9</v>
      </c>
      <c r="C170" s="4">
        <v>244.3</v>
      </c>
      <c r="D170" t="s">
        <v>28</v>
      </c>
    </row>
    <row r="171" spans="1:4" x14ac:dyDescent="0.2">
      <c r="A171" t="s">
        <v>24</v>
      </c>
      <c r="B171" s="4">
        <v>194.9</v>
      </c>
      <c r="C171" s="4">
        <v>145.5</v>
      </c>
      <c r="D171" t="s">
        <v>3547</v>
      </c>
    </row>
    <row r="172" spans="1:4" x14ac:dyDescent="0.2">
      <c r="A172" t="s">
        <v>47</v>
      </c>
      <c r="B172" s="4">
        <v>167.8</v>
      </c>
      <c r="C172" s="4">
        <v>213.4</v>
      </c>
      <c r="D172" t="s">
        <v>27</v>
      </c>
    </row>
    <row r="173" spans="1:4" x14ac:dyDescent="0.2">
      <c r="A173" t="s">
        <v>29</v>
      </c>
      <c r="B173" s="4">
        <v>265</v>
      </c>
      <c r="C173" s="4">
        <v>204</v>
      </c>
      <c r="D173" t="s">
        <v>31</v>
      </c>
    </row>
    <row r="174" spans="1:4" x14ac:dyDescent="0.2">
      <c r="A174" t="s">
        <v>3545</v>
      </c>
      <c r="B174" s="4">
        <v>238.2</v>
      </c>
      <c r="C174" s="4">
        <v>171</v>
      </c>
      <c r="D174" t="s">
        <v>46</v>
      </c>
    </row>
    <row r="175" spans="1:4" x14ac:dyDescent="0.2">
      <c r="A175" t="s">
        <v>40</v>
      </c>
      <c r="B175" s="4">
        <v>175</v>
      </c>
      <c r="C175" s="4">
        <v>190</v>
      </c>
      <c r="D175" t="s">
        <v>3546</v>
      </c>
    </row>
    <row r="177" spans="1:4" x14ac:dyDescent="0.2">
      <c r="A177" t="s">
        <v>1818</v>
      </c>
    </row>
    <row r="178" spans="1:4" x14ac:dyDescent="0.2">
      <c r="A178" t="s">
        <v>28</v>
      </c>
      <c r="B178" s="4">
        <v>203.5</v>
      </c>
      <c r="C178" s="4">
        <v>162.4</v>
      </c>
      <c r="D178" t="s">
        <v>3546</v>
      </c>
    </row>
    <row r="179" spans="1:4" x14ac:dyDescent="0.2">
      <c r="A179" t="s">
        <v>3547</v>
      </c>
      <c r="B179" s="4">
        <v>255.5</v>
      </c>
      <c r="C179" s="4">
        <v>175.6</v>
      </c>
      <c r="D179" t="s">
        <v>40</v>
      </c>
    </row>
    <row r="180" spans="1:4" x14ac:dyDescent="0.2">
      <c r="A180" t="s">
        <v>27</v>
      </c>
      <c r="B180" s="4">
        <v>192.5</v>
      </c>
      <c r="C180" s="4">
        <v>224</v>
      </c>
      <c r="D180" t="s">
        <v>3545</v>
      </c>
    </row>
    <row r="181" spans="1:4" x14ac:dyDescent="0.2">
      <c r="A181" t="s">
        <v>31</v>
      </c>
      <c r="B181" s="4">
        <v>110.1</v>
      </c>
      <c r="C181" s="4">
        <v>134.19999999999999</v>
      </c>
      <c r="D181" t="s">
        <v>46</v>
      </c>
    </row>
    <row r="182" spans="1:4" x14ac:dyDescent="0.2">
      <c r="A182" t="s">
        <v>47</v>
      </c>
      <c r="B182" s="4">
        <v>121.3</v>
      </c>
      <c r="C182" s="4">
        <v>230.2</v>
      </c>
      <c r="D182" t="s">
        <v>29</v>
      </c>
    </row>
    <row r="183" spans="1:4" x14ac:dyDescent="0.2">
      <c r="A183" t="s">
        <v>24</v>
      </c>
      <c r="B183" s="4">
        <v>134.19999999999999</v>
      </c>
      <c r="C183" s="4">
        <v>192</v>
      </c>
      <c r="D183" s="20" t="s">
        <v>48</v>
      </c>
    </row>
    <row r="185" spans="1:4" x14ac:dyDescent="0.2">
      <c r="A185" t="s">
        <v>1817</v>
      </c>
    </row>
    <row r="186" spans="1:4" x14ac:dyDescent="0.2">
      <c r="A186" t="s">
        <v>3547</v>
      </c>
      <c r="B186" s="4">
        <v>238.4</v>
      </c>
      <c r="C186" s="4">
        <v>170.9</v>
      </c>
      <c r="D186" t="s">
        <v>31</v>
      </c>
    </row>
    <row r="187" spans="1:4" x14ac:dyDescent="0.2">
      <c r="A187" t="s">
        <v>28</v>
      </c>
      <c r="B187" s="4">
        <v>125.2</v>
      </c>
      <c r="C187" s="4">
        <v>231.3</v>
      </c>
      <c r="D187" t="s">
        <v>27</v>
      </c>
    </row>
    <row r="188" spans="1:4" x14ac:dyDescent="0.2">
      <c r="A188" t="s">
        <v>40</v>
      </c>
      <c r="B188" s="4">
        <v>164.5</v>
      </c>
      <c r="C188" s="4">
        <v>129.80000000000001</v>
      </c>
      <c r="D188" t="s">
        <v>46</v>
      </c>
    </row>
    <row r="189" spans="1:4" x14ac:dyDescent="0.2">
      <c r="A189" t="s">
        <v>3546</v>
      </c>
      <c r="B189" s="4">
        <v>188.8</v>
      </c>
      <c r="C189" s="4">
        <v>257.8</v>
      </c>
      <c r="D189" t="s">
        <v>3545</v>
      </c>
    </row>
    <row r="190" spans="1:4" x14ac:dyDescent="0.2">
      <c r="A190" t="s">
        <v>24</v>
      </c>
      <c r="B190" s="4">
        <v>151.69999999999999</v>
      </c>
      <c r="C190" s="4">
        <v>152</v>
      </c>
      <c r="D190" t="s">
        <v>29</v>
      </c>
    </row>
    <row r="191" spans="1:4" x14ac:dyDescent="0.2">
      <c r="A191" s="20" t="s">
        <v>48</v>
      </c>
      <c r="B191" s="4">
        <v>229.7</v>
      </c>
      <c r="C191" s="4">
        <v>143.30000000000001</v>
      </c>
      <c r="D191" t="s">
        <v>47</v>
      </c>
    </row>
    <row r="193" spans="1:8" x14ac:dyDescent="0.2">
      <c r="A193" s="20" t="s">
        <v>3550</v>
      </c>
    </row>
    <row r="194" spans="1:8" x14ac:dyDescent="0.2">
      <c r="A194" t="s">
        <v>3546</v>
      </c>
      <c r="B194" s="4">
        <v>163.5</v>
      </c>
      <c r="C194" s="4">
        <v>208</v>
      </c>
      <c r="D194" t="s">
        <v>3545</v>
      </c>
      <c r="H194" s="20"/>
    </row>
    <row r="195" spans="1:8" x14ac:dyDescent="0.2">
      <c r="A195" t="s">
        <v>3547</v>
      </c>
      <c r="B195" s="4">
        <v>176</v>
      </c>
      <c r="C195" s="4">
        <v>180.9</v>
      </c>
      <c r="D195" t="s">
        <v>29</v>
      </c>
      <c r="G195" s="20"/>
    </row>
    <row r="196" spans="1:8" x14ac:dyDescent="0.2">
      <c r="G196" s="20"/>
    </row>
    <row r="197" spans="1:8" x14ac:dyDescent="0.2">
      <c r="A197" s="20" t="s">
        <v>3551</v>
      </c>
    </row>
    <row r="198" spans="1:8" x14ac:dyDescent="0.2">
      <c r="A198" t="s">
        <v>29</v>
      </c>
      <c r="B198" s="4">
        <v>195.7</v>
      </c>
      <c r="C198" s="4">
        <v>195.8</v>
      </c>
      <c r="D198" t="s">
        <v>3545</v>
      </c>
      <c r="F198" s="20" t="s">
        <v>3548</v>
      </c>
    </row>
    <row r="199" spans="1:8" x14ac:dyDescent="0.2">
      <c r="A199" t="s">
        <v>3546</v>
      </c>
      <c r="B199" s="4">
        <v>184.3</v>
      </c>
      <c r="C199" s="4">
        <v>135.5</v>
      </c>
      <c r="D199" t="s">
        <v>3547</v>
      </c>
      <c r="F199" s="20" t="s">
        <v>3549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C410-A67D-4CBE-A172-13BB765C9A02}">
  <dimension ref="A1:G201"/>
  <sheetViews>
    <sheetView workbookViewId="0">
      <selection activeCell="B1" sqref="B1"/>
    </sheetView>
  </sheetViews>
  <sheetFormatPr defaultRowHeight="12.75" x14ac:dyDescent="0.2"/>
  <cols>
    <col min="1" max="1" width="9.140625" style="4" customWidth="1"/>
    <col min="7" max="7" width="9.140625" style="4" customWidth="1"/>
  </cols>
  <sheetData>
    <row r="1" spans="1:7" x14ac:dyDescent="0.2">
      <c r="B1" s="20" t="s">
        <v>3250</v>
      </c>
    </row>
    <row r="2" spans="1:7" x14ac:dyDescent="0.2">
      <c r="A2" s="4">
        <v>186.8</v>
      </c>
      <c r="B2" s="20" t="s">
        <v>3259</v>
      </c>
      <c r="G2" s="4">
        <v>164</v>
      </c>
    </row>
    <row r="3" spans="1:7" x14ac:dyDescent="0.2">
      <c r="A3" s="4">
        <v>109</v>
      </c>
      <c r="B3" s="20" t="s">
        <v>3260</v>
      </c>
      <c r="G3" s="4">
        <v>198.5</v>
      </c>
    </row>
    <row r="4" spans="1:7" x14ac:dyDescent="0.2">
      <c r="A4" s="4">
        <v>166.5</v>
      </c>
      <c r="B4" s="20" t="s">
        <v>3261</v>
      </c>
      <c r="G4" s="4">
        <v>160.6</v>
      </c>
    </row>
    <row r="5" spans="1:7" x14ac:dyDescent="0.2">
      <c r="A5" s="4">
        <v>193.8</v>
      </c>
      <c r="B5" s="20" t="s">
        <v>3262</v>
      </c>
      <c r="G5" s="4">
        <v>246</v>
      </c>
    </row>
    <row r="6" spans="1:7" x14ac:dyDescent="0.2">
      <c r="A6" s="4">
        <v>150.4</v>
      </c>
      <c r="B6" s="20" t="s">
        <v>3251</v>
      </c>
      <c r="G6" s="4">
        <v>200.5</v>
      </c>
    </row>
    <row r="7" spans="1:7" x14ac:dyDescent="0.2">
      <c r="A7" s="4">
        <v>113.2</v>
      </c>
      <c r="B7" s="20" t="s">
        <v>3263</v>
      </c>
      <c r="G7" s="4">
        <v>92.4</v>
      </c>
    </row>
    <row r="8" spans="1:7" x14ac:dyDescent="0.2">
      <c r="B8" s="20"/>
    </row>
    <row r="9" spans="1:7" x14ac:dyDescent="0.2">
      <c r="B9" s="20" t="s">
        <v>3252</v>
      </c>
    </row>
    <row r="10" spans="1:7" x14ac:dyDescent="0.2">
      <c r="A10" s="4">
        <v>192.5</v>
      </c>
      <c r="B10" s="20" t="s">
        <v>3253</v>
      </c>
      <c r="G10" s="4">
        <v>212.7</v>
      </c>
    </row>
    <row r="11" spans="1:7" x14ac:dyDescent="0.2">
      <c r="A11" s="4">
        <v>130.1</v>
      </c>
      <c r="B11" s="20" t="s">
        <v>3254</v>
      </c>
      <c r="G11" s="4">
        <v>174</v>
      </c>
    </row>
    <row r="12" spans="1:7" x14ac:dyDescent="0.2">
      <c r="A12" s="4">
        <v>154.69999999999999</v>
      </c>
      <c r="B12" s="20" t="s">
        <v>3255</v>
      </c>
      <c r="G12" s="4">
        <v>120.7</v>
      </c>
    </row>
    <row r="13" spans="1:7" x14ac:dyDescent="0.2">
      <c r="A13" s="4">
        <v>187.8</v>
      </c>
      <c r="B13" s="20" t="s">
        <v>3256</v>
      </c>
      <c r="G13" s="4">
        <v>161.80000000000001</v>
      </c>
    </row>
    <row r="14" spans="1:7" x14ac:dyDescent="0.2">
      <c r="A14" s="4">
        <v>162.80000000000001</v>
      </c>
      <c r="B14" s="20" t="s">
        <v>3257</v>
      </c>
      <c r="G14" s="4">
        <v>127.8</v>
      </c>
    </row>
    <row r="15" spans="1:7" x14ac:dyDescent="0.2">
      <c r="A15" s="4">
        <v>167.5</v>
      </c>
      <c r="B15" s="20" t="s">
        <v>3258</v>
      </c>
      <c r="G15" s="4">
        <v>234.5</v>
      </c>
    </row>
    <row r="16" spans="1:7" x14ac:dyDescent="0.2">
      <c r="B16" s="20"/>
    </row>
    <row r="17" spans="1:7" x14ac:dyDescent="0.2">
      <c r="B17" s="20" t="s">
        <v>3264</v>
      </c>
    </row>
    <row r="18" spans="1:7" x14ac:dyDescent="0.2">
      <c r="A18" s="4">
        <v>179.5</v>
      </c>
      <c r="B18" s="20" t="s">
        <v>3265</v>
      </c>
      <c r="G18" s="4">
        <v>124.5</v>
      </c>
    </row>
    <row r="19" spans="1:7" x14ac:dyDescent="0.2">
      <c r="A19" s="4">
        <v>170.7</v>
      </c>
      <c r="B19" s="20" t="s">
        <v>3266</v>
      </c>
      <c r="G19" s="4">
        <v>152.6</v>
      </c>
    </row>
    <row r="20" spans="1:7" x14ac:dyDescent="0.2">
      <c r="A20" s="4">
        <v>151</v>
      </c>
      <c r="B20" s="20" t="s">
        <v>3267</v>
      </c>
      <c r="G20" s="4">
        <v>183.7</v>
      </c>
    </row>
    <row r="21" spans="1:7" x14ac:dyDescent="0.2">
      <c r="A21" s="4">
        <v>204.5</v>
      </c>
      <c r="B21" s="20" t="s">
        <v>3268</v>
      </c>
      <c r="G21" s="4">
        <v>136.19999999999999</v>
      </c>
    </row>
    <row r="22" spans="1:7" x14ac:dyDescent="0.2">
      <c r="A22" s="4">
        <v>197.9</v>
      </c>
      <c r="B22" s="20" t="s">
        <v>3269</v>
      </c>
      <c r="G22" s="4">
        <v>220.2</v>
      </c>
    </row>
    <row r="23" spans="1:7" x14ac:dyDescent="0.2">
      <c r="A23" s="4">
        <v>162</v>
      </c>
      <c r="B23" s="20" t="s">
        <v>3270</v>
      </c>
      <c r="G23" s="4">
        <v>154</v>
      </c>
    </row>
    <row r="24" spans="1:7" x14ac:dyDescent="0.2">
      <c r="B24" s="20"/>
    </row>
    <row r="25" spans="1:7" x14ac:dyDescent="0.2">
      <c r="B25" s="20" t="s">
        <v>3271</v>
      </c>
    </row>
    <row r="26" spans="1:7" x14ac:dyDescent="0.2">
      <c r="A26" s="4">
        <v>217.5</v>
      </c>
      <c r="B26" s="20" t="s">
        <v>3272</v>
      </c>
      <c r="G26" s="4">
        <v>211.8</v>
      </c>
    </row>
    <row r="27" spans="1:7" x14ac:dyDescent="0.2">
      <c r="A27" s="4">
        <v>201.5</v>
      </c>
      <c r="B27" s="20" t="s">
        <v>3273</v>
      </c>
      <c r="G27" s="4">
        <v>219.8</v>
      </c>
    </row>
    <row r="28" spans="1:7" x14ac:dyDescent="0.2">
      <c r="A28" s="4">
        <v>75.5</v>
      </c>
      <c r="B28" s="20" t="s">
        <v>3274</v>
      </c>
      <c r="G28" s="4">
        <v>189.4</v>
      </c>
    </row>
    <row r="29" spans="1:7" x14ac:dyDescent="0.2">
      <c r="A29" s="4">
        <v>137.6</v>
      </c>
      <c r="B29" s="20" t="s">
        <v>3275</v>
      </c>
      <c r="G29" s="4">
        <v>162.80000000000001</v>
      </c>
    </row>
    <row r="30" spans="1:7" x14ac:dyDescent="0.2">
      <c r="A30" s="4">
        <v>209.7</v>
      </c>
      <c r="B30" s="20" t="s">
        <v>3276</v>
      </c>
      <c r="G30" s="4">
        <v>172.7</v>
      </c>
    </row>
    <row r="31" spans="1:7" x14ac:dyDescent="0.2">
      <c r="A31" s="4">
        <v>185.7</v>
      </c>
      <c r="B31" s="20" t="s">
        <v>3277</v>
      </c>
      <c r="G31" s="4">
        <v>193.1</v>
      </c>
    </row>
    <row r="32" spans="1:7" x14ac:dyDescent="0.2">
      <c r="B32" s="20"/>
    </row>
    <row r="33" spans="1:7" x14ac:dyDescent="0.2">
      <c r="B33" s="20" t="s">
        <v>3278</v>
      </c>
    </row>
    <row r="34" spans="1:7" x14ac:dyDescent="0.2">
      <c r="A34" s="4">
        <v>216.7</v>
      </c>
      <c r="B34" s="20" t="s">
        <v>3279</v>
      </c>
      <c r="G34" s="4">
        <v>225.5</v>
      </c>
    </row>
    <row r="35" spans="1:7" x14ac:dyDescent="0.2">
      <c r="A35" s="4">
        <v>222.5</v>
      </c>
      <c r="B35" s="20" t="s">
        <v>3280</v>
      </c>
      <c r="G35" s="4">
        <v>247</v>
      </c>
    </row>
    <row r="36" spans="1:7" x14ac:dyDescent="0.2">
      <c r="A36" s="4">
        <v>213.5</v>
      </c>
      <c r="B36" s="20" t="s">
        <v>3281</v>
      </c>
      <c r="G36" s="4">
        <v>185</v>
      </c>
    </row>
    <row r="37" spans="1:7" x14ac:dyDescent="0.2">
      <c r="A37" s="4">
        <v>161.19999999999999</v>
      </c>
      <c r="B37" s="20" t="s">
        <v>3282</v>
      </c>
      <c r="G37" s="4">
        <v>189.5</v>
      </c>
    </row>
    <row r="38" spans="1:7" x14ac:dyDescent="0.2">
      <c r="A38" s="4">
        <v>188.5</v>
      </c>
      <c r="B38" s="20" t="s">
        <v>3283</v>
      </c>
      <c r="G38" s="4">
        <v>182</v>
      </c>
    </row>
    <row r="39" spans="1:7" x14ac:dyDescent="0.2">
      <c r="A39" s="4">
        <v>186.7</v>
      </c>
      <c r="B39" s="20" t="s">
        <v>3291</v>
      </c>
      <c r="G39" s="4">
        <v>157.30000000000001</v>
      </c>
    </row>
    <row r="40" spans="1:7" x14ac:dyDescent="0.2">
      <c r="B40" s="20"/>
    </row>
    <row r="41" spans="1:7" x14ac:dyDescent="0.2">
      <c r="B41" s="20" t="s">
        <v>3284</v>
      </c>
    </row>
    <row r="42" spans="1:7" x14ac:dyDescent="0.2">
      <c r="A42" s="4">
        <v>166.4</v>
      </c>
      <c r="B42" s="20" t="s">
        <v>3285</v>
      </c>
      <c r="G42" s="4">
        <v>142.19999999999999</v>
      </c>
    </row>
    <row r="43" spans="1:7" x14ac:dyDescent="0.2">
      <c r="A43" s="4">
        <v>125.7</v>
      </c>
      <c r="B43" s="20" t="s">
        <v>3286</v>
      </c>
      <c r="G43" s="4">
        <v>191.3</v>
      </c>
    </row>
    <row r="44" spans="1:7" x14ac:dyDescent="0.2">
      <c r="A44" s="4">
        <v>207.1</v>
      </c>
      <c r="B44" s="20" t="s">
        <v>3287</v>
      </c>
      <c r="G44" s="4">
        <v>134.30000000000001</v>
      </c>
    </row>
    <row r="45" spans="1:7" x14ac:dyDescent="0.2">
      <c r="A45" s="4">
        <v>152.5</v>
      </c>
      <c r="B45" s="20" t="s">
        <v>3288</v>
      </c>
      <c r="G45" s="4">
        <v>175.8</v>
      </c>
    </row>
    <row r="46" spans="1:7" x14ac:dyDescent="0.2">
      <c r="A46" s="4">
        <v>185</v>
      </c>
      <c r="B46" s="20" t="s">
        <v>3289</v>
      </c>
      <c r="G46" s="4">
        <v>214.8</v>
      </c>
    </row>
    <row r="47" spans="1:7" x14ac:dyDescent="0.2">
      <c r="A47" s="4">
        <v>188</v>
      </c>
      <c r="B47" s="20" t="s">
        <v>3290</v>
      </c>
      <c r="G47" s="4">
        <v>198.8</v>
      </c>
    </row>
    <row r="48" spans="1:7" x14ac:dyDescent="0.2">
      <c r="B48" s="20"/>
    </row>
    <row r="49" spans="1:7" x14ac:dyDescent="0.2">
      <c r="B49" s="20" t="s">
        <v>3292</v>
      </c>
    </row>
    <row r="50" spans="1:7" x14ac:dyDescent="0.2">
      <c r="A50" s="4">
        <v>199</v>
      </c>
      <c r="B50" s="20" t="s">
        <v>3293</v>
      </c>
      <c r="G50" s="4">
        <v>136.6</v>
      </c>
    </row>
    <row r="51" spans="1:7" x14ac:dyDescent="0.2">
      <c r="A51" s="4">
        <v>175.3</v>
      </c>
      <c r="B51" s="20" t="s">
        <v>3294</v>
      </c>
      <c r="G51" s="4">
        <v>216</v>
      </c>
    </row>
    <row r="52" spans="1:7" x14ac:dyDescent="0.2">
      <c r="A52" s="4">
        <v>174.5</v>
      </c>
      <c r="B52" s="20" t="s">
        <v>3295</v>
      </c>
      <c r="G52" s="4">
        <v>231.8</v>
      </c>
    </row>
    <row r="53" spans="1:7" x14ac:dyDescent="0.2">
      <c r="A53" s="4">
        <v>211.1</v>
      </c>
      <c r="B53" s="20" t="s">
        <v>3296</v>
      </c>
      <c r="G53" s="4">
        <v>157.30000000000001</v>
      </c>
    </row>
    <row r="54" spans="1:7" x14ac:dyDescent="0.2">
      <c r="A54" s="4">
        <v>142</v>
      </c>
      <c r="B54" s="20" t="s">
        <v>3297</v>
      </c>
      <c r="G54" s="4">
        <v>222.2</v>
      </c>
    </row>
    <row r="55" spans="1:7" x14ac:dyDescent="0.2">
      <c r="A55" s="4">
        <v>199.4</v>
      </c>
      <c r="B55" s="20" t="s">
        <v>3298</v>
      </c>
      <c r="G55" s="4">
        <v>208.3</v>
      </c>
    </row>
    <row r="56" spans="1:7" x14ac:dyDescent="0.2">
      <c r="B56" s="20"/>
    </row>
    <row r="57" spans="1:7" x14ac:dyDescent="0.2">
      <c r="B57" s="20" t="s">
        <v>3299</v>
      </c>
    </row>
    <row r="58" spans="1:7" x14ac:dyDescent="0.2">
      <c r="A58" s="4">
        <v>252.1</v>
      </c>
      <c r="B58" s="20" t="s">
        <v>3300</v>
      </c>
      <c r="G58" s="4">
        <v>174.1</v>
      </c>
    </row>
    <row r="59" spans="1:7" x14ac:dyDescent="0.2">
      <c r="A59" s="4">
        <v>245</v>
      </c>
      <c r="B59" s="20" t="s">
        <v>3301</v>
      </c>
      <c r="G59" s="4">
        <v>187.6</v>
      </c>
    </row>
    <row r="60" spans="1:7" x14ac:dyDescent="0.2">
      <c r="A60" s="4">
        <v>176.7</v>
      </c>
      <c r="B60" s="20" t="s">
        <v>3302</v>
      </c>
      <c r="G60" s="4">
        <v>180</v>
      </c>
    </row>
    <row r="61" spans="1:7" x14ac:dyDescent="0.2">
      <c r="A61" s="4">
        <v>300.10000000000002</v>
      </c>
      <c r="B61" s="20" t="s">
        <v>3303</v>
      </c>
      <c r="G61" s="4">
        <v>126.5</v>
      </c>
    </row>
    <row r="62" spans="1:7" x14ac:dyDescent="0.2">
      <c r="A62" s="4">
        <v>258.2</v>
      </c>
      <c r="B62" s="20" t="s">
        <v>3304</v>
      </c>
      <c r="G62" s="4">
        <v>253.8</v>
      </c>
    </row>
    <row r="63" spans="1:7" x14ac:dyDescent="0.2">
      <c r="A63" s="4">
        <v>151.30000000000001</v>
      </c>
      <c r="B63" s="20" t="s">
        <v>3305</v>
      </c>
      <c r="G63" s="4">
        <v>150.5</v>
      </c>
    </row>
    <row r="64" spans="1:7" x14ac:dyDescent="0.2">
      <c r="B64" s="20"/>
    </row>
    <row r="65" spans="1:7" x14ac:dyDescent="0.2">
      <c r="B65" s="20" t="s">
        <v>3306</v>
      </c>
    </row>
    <row r="66" spans="1:7" x14ac:dyDescent="0.2">
      <c r="A66" s="4">
        <v>232</v>
      </c>
      <c r="B66" s="20" t="s">
        <v>3307</v>
      </c>
      <c r="G66" s="4">
        <v>180.4</v>
      </c>
    </row>
    <row r="67" spans="1:7" x14ac:dyDescent="0.2">
      <c r="A67" s="4">
        <v>201.2</v>
      </c>
      <c r="B67" s="20" t="s">
        <v>3308</v>
      </c>
      <c r="G67" s="4">
        <v>174.1</v>
      </c>
    </row>
    <row r="68" spans="1:7" x14ac:dyDescent="0.2">
      <c r="A68" s="4">
        <v>207.9</v>
      </c>
      <c r="B68" s="20" t="s">
        <v>3309</v>
      </c>
      <c r="G68" s="4">
        <v>245.3</v>
      </c>
    </row>
    <row r="69" spans="1:7" x14ac:dyDescent="0.2">
      <c r="A69" s="4">
        <v>183.5</v>
      </c>
      <c r="B69" s="20" t="s">
        <v>3310</v>
      </c>
      <c r="G69" s="4">
        <v>176.3</v>
      </c>
    </row>
    <row r="70" spans="1:7" x14ac:dyDescent="0.2">
      <c r="A70" s="4">
        <v>231.6</v>
      </c>
      <c r="B70" s="20" t="s">
        <v>3311</v>
      </c>
      <c r="G70" s="4">
        <v>181</v>
      </c>
    </row>
    <row r="71" spans="1:7" x14ac:dyDescent="0.2">
      <c r="A71" s="4">
        <v>134</v>
      </c>
      <c r="B71" s="20" t="s">
        <v>3312</v>
      </c>
      <c r="G71" s="4">
        <v>164.8</v>
      </c>
    </row>
    <row r="72" spans="1:7" x14ac:dyDescent="0.2">
      <c r="B72" s="20"/>
    </row>
    <row r="73" spans="1:7" x14ac:dyDescent="0.2">
      <c r="B73" s="20" t="s">
        <v>3313</v>
      </c>
    </row>
    <row r="74" spans="1:7" x14ac:dyDescent="0.2">
      <c r="A74" s="4">
        <v>221.5</v>
      </c>
      <c r="B74" s="20" t="s">
        <v>3314</v>
      </c>
      <c r="G74" s="4">
        <v>245.6</v>
      </c>
    </row>
    <row r="75" spans="1:7" x14ac:dyDescent="0.2">
      <c r="A75" s="4">
        <v>193</v>
      </c>
      <c r="B75" s="20" t="s">
        <v>3315</v>
      </c>
      <c r="G75" s="4">
        <v>212.2</v>
      </c>
    </row>
    <row r="76" spans="1:7" x14ac:dyDescent="0.2">
      <c r="A76" s="4">
        <v>222.8</v>
      </c>
      <c r="B76" s="20" t="s">
        <v>3316</v>
      </c>
      <c r="G76" s="4">
        <v>227</v>
      </c>
    </row>
    <row r="77" spans="1:7" x14ac:dyDescent="0.2">
      <c r="A77" s="4">
        <v>219.2</v>
      </c>
      <c r="B77" s="20" t="s">
        <v>3317</v>
      </c>
      <c r="G77" s="4">
        <v>247.8</v>
      </c>
    </row>
    <row r="78" spans="1:7" x14ac:dyDescent="0.2">
      <c r="A78" s="4">
        <v>112.7</v>
      </c>
      <c r="B78" s="20" t="s">
        <v>3318</v>
      </c>
      <c r="G78" s="4">
        <v>220.4</v>
      </c>
    </row>
    <row r="79" spans="1:7" x14ac:dyDescent="0.2">
      <c r="A79" s="4">
        <v>156</v>
      </c>
      <c r="B79" s="20" t="s">
        <v>3319</v>
      </c>
      <c r="G79" s="4">
        <v>158.9</v>
      </c>
    </row>
    <row r="80" spans="1:7" x14ac:dyDescent="0.2">
      <c r="B80" s="20"/>
    </row>
    <row r="81" spans="1:7" x14ac:dyDescent="0.2">
      <c r="B81" s="20" t="s">
        <v>3325</v>
      </c>
    </row>
    <row r="82" spans="1:7" x14ac:dyDescent="0.2">
      <c r="A82" s="4">
        <v>124.9</v>
      </c>
      <c r="B82" s="20" t="s">
        <v>3326</v>
      </c>
      <c r="G82" s="4">
        <v>181.3</v>
      </c>
    </row>
    <row r="83" spans="1:7" x14ac:dyDescent="0.2">
      <c r="A83" s="4">
        <v>117.2</v>
      </c>
      <c r="B83" s="20" t="s">
        <v>3327</v>
      </c>
      <c r="G83" s="4">
        <v>149</v>
      </c>
    </row>
    <row r="84" spans="1:7" x14ac:dyDescent="0.2">
      <c r="A84" s="4">
        <v>192</v>
      </c>
      <c r="B84" s="20" t="s">
        <v>3328</v>
      </c>
      <c r="G84" s="4">
        <v>159.9</v>
      </c>
    </row>
    <row r="85" spans="1:7" x14ac:dyDescent="0.2">
      <c r="A85" s="4">
        <v>175.4</v>
      </c>
      <c r="B85" s="20" t="s">
        <v>3324</v>
      </c>
      <c r="G85" s="4">
        <v>145.30000000000001</v>
      </c>
    </row>
    <row r="86" spans="1:7" x14ac:dyDescent="0.2">
      <c r="A86" s="4">
        <v>156.5</v>
      </c>
      <c r="B86" s="20" t="s">
        <v>3329</v>
      </c>
      <c r="G86" s="4">
        <v>200.5</v>
      </c>
    </row>
    <row r="87" spans="1:7" x14ac:dyDescent="0.2">
      <c r="A87" s="4">
        <v>189.8</v>
      </c>
      <c r="B87" s="20" t="s">
        <v>3330</v>
      </c>
      <c r="G87" s="4">
        <v>244.4</v>
      </c>
    </row>
    <row r="89" spans="1:7" x14ac:dyDescent="0.2">
      <c r="B89" s="20" t="s">
        <v>3331</v>
      </c>
    </row>
    <row r="90" spans="1:7" x14ac:dyDescent="0.2">
      <c r="A90" s="4">
        <v>183.7</v>
      </c>
      <c r="B90" s="20" t="s">
        <v>3332</v>
      </c>
      <c r="G90" s="4">
        <v>167.9</v>
      </c>
    </row>
    <row r="91" spans="1:7" x14ac:dyDescent="0.2">
      <c r="A91" s="4">
        <v>185.8</v>
      </c>
      <c r="B91" s="20" t="s">
        <v>3333</v>
      </c>
      <c r="G91" s="4">
        <v>213.6</v>
      </c>
    </row>
    <row r="92" spans="1:7" x14ac:dyDescent="0.2">
      <c r="A92" s="4">
        <v>166.2</v>
      </c>
      <c r="B92" s="20" t="s">
        <v>3334</v>
      </c>
      <c r="G92" s="4">
        <v>191</v>
      </c>
    </row>
    <row r="93" spans="1:7" x14ac:dyDescent="0.2">
      <c r="A93" s="51">
        <v>218.9</v>
      </c>
      <c r="B93" s="20" t="s">
        <v>3335</v>
      </c>
      <c r="G93" s="51">
        <v>212.5</v>
      </c>
    </row>
    <row r="94" spans="1:7" x14ac:dyDescent="0.2">
      <c r="A94" s="4">
        <v>224.2</v>
      </c>
      <c r="B94" s="20" t="s">
        <v>3336</v>
      </c>
      <c r="G94" s="4">
        <v>231.2</v>
      </c>
    </row>
    <row r="95" spans="1:7" x14ac:dyDescent="0.2">
      <c r="A95" s="4">
        <v>254.6</v>
      </c>
      <c r="B95" s="20" t="s">
        <v>3337</v>
      </c>
      <c r="G95" s="4">
        <v>141.9</v>
      </c>
    </row>
    <row r="96" spans="1:7" x14ac:dyDescent="0.2">
      <c r="B96" s="20"/>
    </row>
    <row r="97" spans="1:7" x14ac:dyDescent="0.2">
      <c r="B97" s="20" t="s">
        <v>3338</v>
      </c>
    </row>
    <row r="98" spans="1:7" x14ac:dyDescent="0.2">
      <c r="A98" s="4">
        <v>204.7</v>
      </c>
      <c r="B98" s="20" t="s">
        <v>3339</v>
      </c>
      <c r="G98" s="4">
        <v>270.5</v>
      </c>
    </row>
    <row r="99" spans="1:7" x14ac:dyDescent="0.2">
      <c r="A99" s="4">
        <v>146.1</v>
      </c>
      <c r="B99" s="20" t="s">
        <v>3340</v>
      </c>
      <c r="G99" s="4">
        <v>208.7</v>
      </c>
    </row>
    <row r="100" spans="1:7" x14ac:dyDescent="0.2">
      <c r="A100" s="4">
        <v>175.8</v>
      </c>
      <c r="B100" s="20" t="s">
        <v>3341</v>
      </c>
      <c r="G100" s="4">
        <v>225.5</v>
      </c>
    </row>
    <row r="101" spans="1:7" x14ac:dyDescent="0.2">
      <c r="A101" s="4">
        <v>230.5</v>
      </c>
      <c r="B101" s="20" t="s">
        <v>3342</v>
      </c>
      <c r="G101" s="4">
        <v>245.6</v>
      </c>
    </row>
    <row r="102" spans="1:7" x14ac:dyDescent="0.2">
      <c r="A102" s="4">
        <v>218.9</v>
      </c>
      <c r="B102" s="20" t="s">
        <v>3251</v>
      </c>
      <c r="G102" s="4">
        <v>223.5</v>
      </c>
    </row>
    <row r="103" spans="1:7" x14ac:dyDescent="0.2">
      <c r="A103" s="4">
        <v>170</v>
      </c>
      <c r="B103" s="20" t="s">
        <v>3263</v>
      </c>
      <c r="G103" s="4">
        <v>215.6</v>
      </c>
    </row>
    <row r="104" spans="1:7" x14ac:dyDescent="0.2">
      <c r="B104" s="20"/>
    </row>
    <row r="105" spans="1:7" x14ac:dyDescent="0.2">
      <c r="B105" s="20" t="s">
        <v>3343</v>
      </c>
    </row>
    <row r="106" spans="1:7" x14ac:dyDescent="0.2">
      <c r="A106" s="4">
        <v>214.2</v>
      </c>
      <c r="B106" s="20" t="s">
        <v>3344</v>
      </c>
      <c r="G106" s="4">
        <v>153.69999999999999</v>
      </c>
    </row>
    <row r="107" spans="1:7" x14ac:dyDescent="0.2">
      <c r="A107" s="4">
        <v>225.5</v>
      </c>
      <c r="B107" s="20" t="s">
        <v>3345</v>
      </c>
      <c r="G107" s="4">
        <v>223</v>
      </c>
    </row>
    <row r="108" spans="1:7" x14ac:dyDescent="0.2">
      <c r="A108" s="4">
        <v>141.80000000000001</v>
      </c>
      <c r="B108" s="20" t="s">
        <v>3346</v>
      </c>
      <c r="G108" s="4">
        <v>234.5</v>
      </c>
    </row>
    <row r="109" spans="1:7" x14ac:dyDescent="0.2">
      <c r="A109" s="4">
        <v>202.3</v>
      </c>
      <c r="B109" s="20" t="s">
        <v>3347</v>
      </c>
      <c r="G109" s="4">
        <v>152.80000000000001</v>
      </c>
    </row>
    <row r="110" spans="1:7" x14ac:dyDescent="0.2">
      <c r="A110" s="4">
        <v>252.7</v>
      </c>
      <c r="B110" s="20" t="s">
        <v>3257</v>
      </c>
      <c r="G110" s="4">
        <v>132</v>
      </c>
    </row>
    <row r="111" spans="1:7" x14ac:dyDescent="0.2">
      <c r="A111" s="4">
        <v>171.3</v>
      </c>
      <c r="B111" s="20" t="s">
        <v>3258</v>
      </c>
      <c r="G111" s="4">
        <v>210.4</v>
      </c>
    </row>
    <row r="112" spans="1:7" x14ac:dyDescent="0.2">
      <c r="B112" s="20"/>
    </row>
    <row r="113" spans="1:7" x14ac:dyDescent="0.2">
      <c r="B113" s="20" t="s">
        <v>3348</v>
      </c>
    </row>
    <row r="114" spans="1:7" x14ac:dyDescent="0.2">
      <c r="A114" s="4">
        <v>114.2</v>
      </c>
      <c r="B114" s="20" t="s">
        <v>3349</v>
      </c>
      <c r="G114" s="4">
        <v>78.3</v>
      </c>
    </row>
    <row r="115" spans="1:7" x14ac:dyDescent="0.2">
      <c r="A115" s="4">
        <v>107</v>
      </c>
      <c r="B115" s="20" t="s">
        <v>3350</v>
      </c>
      <c r="G115" s="4">
        <v>104</v>
      </c>
    </row>
    <row r="116" spans="1:7" x14ac:dyDescent="0.2">
      <c r="A116" s="4">
        <v>97.4</v>
      </c>
      <c r="B116" s="20" t="s">
        <v>3351</v>
      </c>
      <c r="G116" s="4">
        <v>132.69999999999999</v>
      </c>
    </row>
    <row r="117" spans="1:7" x14ac:dyDescent="0.2">
      <c r="A117" s="4">
        <v>167.7</v>
      </c>
      <c r="B117" s="20" t="s">
        <v>3321</v>
      </c>
      <c r="G117" s="4">
        <v>109.5</v>
      </c>
    </row>
    <row r="118" spans="1:7" x14ac:dyDescent="0.2">
      <c r="A118" s="4">
        <v>64.2</v>
      </c>
      <c r="B118" s="20" t="s">
        <v>3269</v>
      </c>
      <c r="G118" s="4">
        <v>175.5</v>
      </c>
    </row>
    <row r="119" spans="1:7" x14ac:dyDescent="0.2">
      <c r="A119" s="4">
        <v>103.3</v>
      </c>
      <c r="B119" s="20" t="s">
        <v>3270</v>
      </c>
      <c r="G119" s="4">
        <v>112.8</v>
      </c>
    </row>
    <row r="120" spans="1:7" x14ac:dyDescent="0.2">
      <c r="B120" s="20"/>
    </row>
    <row r="121" spans="1:7" x14ac:dyDescent="0.2">
      <c r="B121" s="20" t="s">
        <v>3352</v>
      </c>
    </row>
    <row r="122" spans="1:7" x14ac:dyDescent="0.2">
      <c r="A122" s="4">
        <v>243.2</v>
      </c>
      <c r="B122" s="20" t="s">
        <v>3272</v>
      </c>
      <c r="G122" s="4">
        <v>163.9</v>
      </c>
    </row>
    <row r="123" spans="1:7" x14ac:dyDescent="0.2">
      <c r="A123" s="4">
        <v>178.4</v>
      </c>
      <c r="B123" s="20" t="s">
        <v>3273</v>
      </c>
      <c r="G123" s="4">
        <v>212.2</v>
      </c>
    </row>
    <row r="124" spans="1:7" x14ac:dyDescent="0.2">
      <c r="A124" s="4">
        <v>219</v>
      </c>
      <c r="B124" s="20" t="s">
        <v>3274</v>
      </c>
      <c r="G124" s="4">
        <v>183.2</v>
      </c>
    </row>
    <row r="125" spans="1:7" x14ac:dyDescent="0.2">
      <c r="A125" s="4">
        <v>162.19999999999999</v>
      </c>
      <c r="B125" s="20" t="s">
        <v>3275</v>
      </c>
      <c r="G125" s="4">
        <v>218.1</v>
      </c>
    </row>
    <row r="126" spans="1:7" x14ac:dyDescent="0.2">
      <c r="A126" s="4">
        <v>246.9</v>
      </c>
      <c r="B126" s="20" t="s">
        <v>3276</v>
      </c>
      <c r="G126" s="4">
        <v>248.3</v>
      </c>
    </row>
    <row r="127" spans="1:7" x14ac:dyDescent="0.2">
      <c r="A127" s="4">
        <v>209.5</v>
      </c>
      <c r="B127" s="20" t="s">
        <v>3277</v>
      </c>
      <c r="G127" s="4">
        <v>161.5</v>
      </c>
    </row>
    <row r="128" spans="1:7" x14ac:dyDescent="0.2">
      <c r="B128" s="20"/>
    </row>
    <row r="129" spans="1:7" x14ac:dyDescent="0.2">
      <c r="B129" s="20" t="s">
        <v>3353</v>
      </c>
    </row>
    <row r="130" spans="1:7" x14ac:dyDescent="0.2">
      <c r="A130" s="4">
        <v>262.10000000000002</v>
      </c>
      <c r="B130" s="20" t="s">
        <v>3259</v>
      </c>
      <c r="G130" s="4">
        <v>194.2</v>
      </c>
    </row>
    <row r="131" spans="1:7" x14ac:dyDescent="0.2">
      <c r="A131" s="4">
        <v>273.3</v>
      </c>
      <c r="B131" s="20" t="s">
        <v>3260</v>
      </c>
      <c r="G131" s="4">
        <v>202.3</v>
      </c>
    </row>
    <row r="132" spans="1:7" x14ac:dyDescent="0.2">
      <c r="A132" s="4">
        <v>168</v>
      </c>
      <c r="B132" s="20" t="s">
        <v>3261</v>
      </c>
      <c r="G132" s="4">
        <v>173.8</v>
      </c>
    </row>
    <row r="133" spans="1:7" x14ac:dyDescent="0.2">
      <c r="A133" s="4">
        <v>202.3</v>
      </c>
      <c r="B133" s="20" t="s">
        <v>3262</v>
      </c>
      <c r="G133" s="4">
        <v>247.7</v>
      </c>
    </row>
    <row r="134" spans="1:7" x14ac:dyDescent="0.2">
      <c r="A134" s="4">
        <v>223</v>
      </c>
      <c r="B134" s="20" t="s">
        <v>3283</v>
      </c>
      <c r="G134" s="4">
        <v>185.2</v>
      </c>
    </row>
    <row r="135" spans="1:7" x14ac:dyDescent="0.2">
      <c r="A135" s="4">
        <v>214.5</v>
      </c>
      <c r="B135" s="20" t="s">
        <v>3291</v>
      </c>
      <c r="G135" s="4">
        <v>253.4</v>
      </c>
    </row>
    <row r="136" spans="1:7" x14ac:dyDescent="0.2">
      <c r="B136" s="20"/>
    </row>
    <row r="137" spans="1:7" x14ac:dyDescent="0.2">
      <c r="B137" s="20" t="s">
        <v>3354</v>
      </c>
    </row>
    <row r="138" spans="1:7" x14ac:dyDescent="0.2">
      <c r="A138" s="4">
        <v>201.3</v>
      </c>
      <c r="B138" s="20" t="s">
        <v>3253</v>
      </c>
      <c r="G138" s="4">
        <v>192.2</v>
      </c>
    </row>
    <row r="139" spans="1:7" x14ac:dyDescent="0.2">
      <c r="A139" s="4">
        <v>212.5</v>
      </c>
      <c r="B139" s="20" t="s">
        <v>3254</v>
      </c>
      <c r="G139" s="4">
        <v>163.69999999999999</v>
      </c>
    </row>
    <row r="140" spans="1:7" x14ac:dyDescent="0.2">
      <c r="A140" s="4">
        <v>253</v>
      </c>
      <c r="B140" s="20" t="s">
        <v>3255</v>
      </c>
      <c r="G140" s="4">
        <v>246.3</v>
      </c>
    </row>
    <row r="141" spans="1:7" x14ac:dyDescent="0.2">
      <c r="A141" s="4">
        <v>200.3</v>
      </c>
      <c r="B141" s="20" t="s">
        <v>3256</v>
      </c>
      <c r="G141" s="4">
        <v>216.1</v>
      </c>
    </row>
    <row r="142" spans="1:7" x14ac:dyDescent="0.2">
      <c r="A142" s="4">
        <v>170.5</v>
      </c>
      <c r="B142" s="20" t="s">
        <v>3289</v>
      </c>
      <c r="G142" s="4">
        <v>146</v>
      </c>
    </row>
    <row r="143" spans="1:7" x14ac:dyDescent="0.2">
      <c r="A143" s="4">
        <v>202</v>
      </c>
      <c r="B143" s="20" t="s">
        <v>3290</v>
      </c>
      <c r="G143" s="4">
        <v>172.7</v>
      </c>
    </row>
    <row r="144" spans="1:7" x14ac:dyDescent="0.2">
      <c r="B144" s="20"/>
    </row>
    <row r="145" spans="1:7" x14ac:dyDescent="0.2">
      <c r="B145" s="20" t="s">
        <v>3355</v>
      </c>
    </row>
    <row r="146" spans="1:7" x14ac:dyDescent="0.2">
      <c r="A146" s="4">
        <v>246</v>
      </c>
      <c r="B146" s="20" t="s">
        <v>3265</v>
      </c>
      <c r="G146" s="4">
        <v>154.69999999999999</v>
      </c>
    </row>
    <row r="147" spans="1:7" x14ac:dyDescent="0.2">
      <c r="A147" s="4">
        <v>193.2</v>
      </c>
      <c r="B147" s="20" t="s">
        <v>3266</v>
      </c>
      <c r="G147" s="4">
        <v>135.19999999999999</v>
      </c>
    </row>
    <row r="148" spans="1:7" x14ac:dyDescent="0.2">
      <c r="A148" s="4">
        <v>170.5</v>
      </c>
      <c r="B148" s="20" t="s">
        <v>3267</v>
      </c>
      <c r="G148" s="4">
        <v>153.80000000000001</v>
      </c>
    </row>
    <row r="149" spans="1:7" x14ac:dyDescent="0.2">
      <c r="A149" s="4">
        <v>187.2</v>
      </c>
      <c r="B149" s="20" t="s">
        <v>3268</v>
      </c>
      <c r="G149" s="4">
        <v>228.7</v>
      </c>
    </row>
    <row r="150" spans="1:7" x14ac:dyDescent="0.2">
      <c r="A150" s="4">
        <v>135.5</v>
      </c>
      <c r="B150" s="20" t="s">
        <v>3297</v>
      </c>
      <c r="G150" s="4">
        <v>167.5</v>
      </c>
    </row>
    <row r="151" spans="1:7" x14ac:dyDescent="0.2">
      <c r="A151" s="4">
        <v>253.8</v>
      </c>
      <c r="B151" s="20" t="s">
        <v>3298</v>
      </c>
      <c r="G151" s="4">
        <v>237.9</v>
      </c>
    </row>
    <row r="152" spans="1:7" x14ac:dyDescent="0.2">
      <c r="B152" s="20"/>
    </row>
    <row r="153" spans="1:7" x14ac:dyDescent="0.2">
      <c r="B153" s="20" t="s">
        <v>3356</v>
      </c>
    </row>
    <row r="154" spans="1:7" x14ac:dyDescent="0.2">
      <c r="A154" s="4">
        <v>245.8</v>
      </c>
      <c r="B154" s="20" t="s">
        <v>3300</v>
      </c>
      <c r="G154" s="4">
        <v>202.1</v>
      </c>
    </row>
    <row r="155" spans="1:7" x14ac:dyDescent="0.2">
      <c r="A155" s="4">
        <v>221.5</v>
      </c>
      <c r="B155" s="20" t="s">
        <v>3301</v>
      </c>
      <c r="G155" s="4">
        <v>174.3</v>
      </c>
    </row>
    <row r="156" spans="1:7" x14ac:dyDescent="0.2">
      <c r="A156" s="4">
        <v>178.5</v>
      </c>
      <c r="B156" s="20" t="s">
        <v>3302</v>
      </c>
      <c r="G156" s="4">
        <v>191</v>
      </c>
    </row>
    <row r="157" spans="1:7" x14ac:dyDescent="0.2">
      <c r="A157" s="4">
        <v>162.19999999999999</v>
      </c>
      <c r="B157" s="20" t="s">
        <v>3303</v>
      </c>
      <c r="G157" s="4">
        <v>140.5</v>
      </c>
    </row>
    <row r="158" spans="1:7" x14ac:dyDescent="0.2">
      <c r="A158" s="4">
        <v>224</v>
      </c>
      <c r="B158" s="20" t="s">
        <v>3304</v>
      </c>
      <c r="G158" s="4">
        <v>166.5</v>
      </c>
    </row>
    <row r="159" spans="1:7" x14ac:dyDescent="0.2">
      <c r="A159" s="4">
        <v>192.8</v>
      </c>
      <c r="B159" s="20" t="s">
        <v>3305</v>
      </c>
      <c r="G159" s="4">
        <v>251.5</v>
      </c>
    </row>
    <row r="160" spans="1:7" x14ac:dyDescent="0.2">
      <c r="B160" s="20"/>
    </row>
    <row r="161" spans="1:7" x14ac:dyDescent="0.2">
      <c r="B161" s="20" t="s">
        <v>3357</v>
      </c>
    </row>
    <row r="162" spans="1:7" x14ac:dyDescent="0.2">
      <c r="A162" s="4">
        <v>162.6</v>
      </c>
      <c r="B162" s="20" t="s">
        <v>3279</v>
      </c>
      <c r="G162" s="4">
        <v>198.5</v>
      </c>
    </row>
    <row r="163" spans="1:7" x14ac:dyDescent="0.2">
      <c r="A163" s="4">
        <v>215.9</v>
      </c>
      <c r="B163" s="20" t="s">
        <v>3280</v>
      </c>
      <c r="G163" s="4">
        <v>227.6</v>
      </c>
    </row>
    <row r="164" spans="1:7" x14ac:dyDescent="0.2">
      <c r="A164" s="4">
        <v>201</v>
      </c>
      <c r="B164" s="20" t="s">
        <v>3281</v>
      </c>
      <c r="G164" s="4">
        <v>187.8</v>
      </c>
    </row>
    <row r="165" spans="1:7" x14ac:dyDescent="0.2">
      <c r="A165" s="4">
        <v>192.2</v>
      </c>
      <c r="B165" s="20" t="s">
        <v>3282</v>
      </c>
      <c r="G165" s="4">
        <v>144.1</v>
      </c>
    </row>
    <row r="166" spans="1:7" x14ac:dyDescent="0.2">
      <c r="A166" s="4">
        <v>288</v>
      </c>
      <c r="B166" s="20" t="s">
        <v>3311</v>
      </c>
      <c r="G166" s="4">
        <v>174</v>
      </c>
    </row>
    <row r="167" spans="1:7" x14ac:dyDescent="0.2">
      <c r="A167" s="4">
        <v>184.7</v>
      </c>
      <c r="B167" s="20" t="s">
        <v>3312</v>
      </c>
      <c r="G167" s="4">
        <v>268.60000000000002</v>
      </c>
    </row>
    <row r="168" spans="1:7" x14ac:dyDescent="0.2">
      <c r="B168" s="20"/>
    </row>
    <row r="169" spans="1:7" x14ac:dyDescent="0.2">
      <c r="B169" s="20" t="s">
        <v>3358</v>
      </c>
    </row>
    <row r="170" spans="1:7" x14ac:dyDescent="0.2">
      <c r="A170" s="4">
        <v>189.5</v>
      </c>
      <c r="B170" s="20" t="s">
        <v>3285</v>
      </c>
      <c r="G170" s="4">
        <v>257.10000000000002</v>
      </c>
    </row>
    <row r="171" spans="1:7" x14ac:dyDescent="0.2">
      <c r="A171" s="4">
        <v>206.6</v>
      </c>
      <c r="B171" s="20" t="s">
        <v>3286</v>
      </c>
      <c r="G171" s="4">
        <v>208.9</v>
      </c>
    </row>
    <row r="172" spans="1:7" x14ac:dyDescent="0.2">
      <c r="A172" s="4">
        <v>268.10000000000002</v>
      </c>
      <c r="B172" s="20" t="s">
        <v>3287</v>
      </c>
      <c r="G172" s="4">
        <v>232.8</v>
      </c>
    </row>
    <row r="173" spans="1:7" x14ac:dyDescent="0.2">
      <c r="A173" s="4">
        <v>145.9</v>
      </c>
      <c r="B173" s="20" t="s">
        <v>3288</v>
      </c>
      <c r="G173" s="4">
        <v>242.8</v>
      </c>
    </row>
    <row r="174" spans="1:7" x14ac:dyDescent="0.2">
      <c r="A174" s="4">
        <v>181.5</v>
      </c>
      <c r="B174" s="20" t="s">
        <v>3318</v>
      </c>
      <c r="G174" s="4">
        <v>233.9</v>
      </c>
    </row>
    <row r="175" spans="1:7" x14ac:dyDescent="0.2">
      <c r="A175" s="4">
        <v>233.5</v>
      </c>
      <c r="B175" s="20" t="s">
        <v>3319</v>
      </c>
      <c r="G175" s="4">
        <v>168</v>
      </c>
    </row>
    <row r="177" spans="1:7" x14ac:dyDescent="0.2">
      <c r="B177" s="20" t="s">
        <v>3359</v>
      </c>
    </row>
    <row r="178" spans="1:7" x14ac:dyDescent="0.2">
      <c r="A178" s="4">
        <v>181.9</v>
      </c>
      <c r="B178" s="20" t="s">
        <v>3293</v>
      </c>
      <c r="G178" s="4">
        <v>244.1</v>
      </c>
    </row>
    <row r="179" spans="1:7" x14ac:dyDescent="0.2">
      <c r="A179" s="4">
        <v>124.8</v>
      </c>
      <c r="B179" s="20" t="s">
        <v>3294</v>
      </c>
      <c r="G179" s="4">
        <v>261.8</v>
      </c>
    </row>
    <row r="180" spans="1:7" x14ac:dyDescent="0.2">
      <c r="A180" s="4">
        <v>123</v>
      </c>
      <c r="B180" s="20" t="s">
        <v>3295</v>
      </c>
      <c r="G180" s="4">
        <v>86.6</v>
      </c>
    </row>
    <row r="181" spans="1:7" x14ac:dyDescent="0.2">
      <c r="A181" s="4">
        <v>219.2</v>
      </c>
      <c r="B181" s="20" t="s">
        <v>3296</v>
      </c>
      <c r="G181" s="4">
        <v>104</v>
      </c>
    </row>
    <row r="182" spans="1:7" x14ac:dyDescent="0.2">
      <c r="A182" s="4">
        <v>210.5</v>
      </c>
      <c r="B182" s="20" t="s">
        <v>3329</v>
      </c>
      <c r="G182" s="4">
        <v>171.7</v>
      </c>
    </row>
    <row r="183" spans="1:7" x14ac:dyDescent="0.2">
      <c r="A183" s="4">
        <v>232.5</v>
      </c>
      <c r="B183" s="20" t="s">
        <v>3330</v>
      </c>
      <c r="G183" s="4">
        <v>133.9</v>
      </c>
    </row>
    <row r="185" spans="1:7" x14ac:dyDescent="0.2">
      <c r="B185" s="20" t="s">
        <v>3360</v>
      </c>
    </row>
    <row r="186" spans="1:7" x14ac:dyDescent="0.2">
      <c r="A186" s="4">
        <v>175.2</v>
      </c>
      <c r="B186" s="20" t="s">
        <v>3332</v>
      </c>
      <c r="G186" s="4">
        <v>197.7</v>
      </c>
    </row>
    <row r="187" spans="1:7" x14ac:dyDescent="0.2">
      <c r="A187" s="4">
        <v>179</v>
      </c>
      <c r="B187" s="20" t="s">
        <v>3333</v>
      </c>
      <c r="G187" s="4">
        <v>136.80000000000001</v>
      </c>
    </row>
    <row r="188" spans="1:7" x14ac:dyDescent="0.2">
      <c r="A188" s="4">
        <v>165.8</v>
      </c>
      <c r="B188" s="20" t="s">
        <v>3334</v>
      </c>
      <c r="G188" s="4">
        <v>192.7</v>
      </c>
    </row>
    <row r="189" spans="1:7" x14ac:dyDescent="0.2">
      <c r="A189" s="4">
        <v>176</v>
      </c>
      <c r="B189" s="20" t="s">
        <v>3335</v>
      </c>
      <c r="G189" s="4">
        <v>211.8</v>
      </c>
    </row>
    <row r="190" spans="1:7" x14ac:dyDescent="0.2">
      <c r="A190" s="4">
        <v>270.60000000000002</v>
      </c>
      <c r="B190" s="20" t="s">
        <v>3336</v>
      </c>
      <c r="G190" s="4">
        <v>163.9</v>
      </c>
    </row>
    <row r="191" spans="1:7" x14ac:dyDescent="0.2">
      <c r="A191" s="4">
        <v>120.9</v>
      </c>
      <c r="B191" s="20" t="s">
        <v>3337</v>
      </c>
      <c r="G191" s="4">
        <v>216.5</v>
      </c>
    </row>
    <row r="193" spans="1:7" x14ac:dyDescent="0.2">
      <c r="B193" s="20" t="s">
        <v>3320</v>
      </c>
    </row>
    <row r="194" spans="1:7" x14ac:dyDescent="0.2">
      <c r="A194" s="4">
        <v>225.3</v>
      </c>
      <c r="B194" s="20" t="s">
        <v>3321</v>
      </c>
      <c r="G194" s="4">
        <v>231.9</v>
      </c>
    </row>
    <row r="195" spans="1:7" x14ac:dyDescent="0.2">
      <c r="A195" s="4">
        <v>198.5</v>
      </c>
      <c r="B195" s="20" t="s">
        <v>3322</v>
      </c>
      <c r="G195" s="4">
        <v>199.8</v>
      </c>
    </row>
    <row r="196" spans="1:7" x14ac:dyDescent="0.2">
      <c r="B196" s="20"/>
    </row>
    <row r="197" spans="1:7" x14ac:dyDescent="0.2">
      <c r="B197" s="20" t="s">
        <v>3323</v>
      </c>
    </row>
    <row r="198" spans="1:7" x14ac:dyDescent="0.2">
      <c r="A198" s="4">
        <v>171.7</v>
      </c>
      <c r="B198" s="20" t="s">
        <v>3286</v>
      </c>
      <c r="G198" s="4">
        <v>197.6</v>
      </c>
    </row>
    <row r="199" spans="1:7" x14ac:dyDescent="0.2">
      <c r="A199" s="4">
        <v>150</v>
      </c>
      <c r="B199" s="20" t="s">
        <v>3324</v>
      </c>
      <c r="G199" s="4">
        <v>202.6</v>
      </c>
    </row>
    <row r="201" spans="1:7" x14ac:dyDescent="0.2">
      <c r="A201" s="19"/>
      <c r="C201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6968-23F6-49A3-B3B7-21B1346B7858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6.140625" bestFit="1" customWidth="1"/>
    <col min="3" max="3" width="17.42578125" bestFit="1" customWidth="1"/>
  </cols>
  <sheetData>
    <row r="1" spans="1:3" x14ac:dyDescent="0.2">
      <c r="A1" t="s">
        <v>4580</v>
      </c>
      <c r="B1" t="s">
        <v>1972</v>
      </c>
      <c r="C1" t="s">
        <v>2566</v>
      </c>
    </row>
    <row r="2" spans="1:3" x14ac:dyDescent="0.2">
      <c r="A2" t="s">
        <v>1980</v>
      </c>
      <c r="B2" t="s">
        <v>1990</v>
      </c>
      <c r="C2" t="s">
        <v>4581</v>
      </c>
    </row>
    <row r="3" spans="1:3" x14ac:dyDescent="0.2">
      <c r="A3" t="s">
        <v>4582</v>
      </c>
      <c r="B3" t="s">
        <v>1988</v>
      </c>
      <c r="C3" t="s">
        <v>4583</v>
      </c>
    </row>
    <row r="4" spans="1:3" x14ac:dyDescent="0.2">
      <c r="A4" t="s">
        <v>1973</v>
      </c>
      <c r="B4" t="s">
        <v>1971</v>
      </c>
      <c r="C4" t="s">
        <v>4584</v>
      </c>
    </row>
    <row r="5" spans="1:3" x14ac:dyDescent="0.2">
      <c r="A5" t="s">
        <v>1975</v>
      </c>
      <c r="B5" t="s">
        <v>1978</v>
      </c>
      <c r="C5" t="s">
        <v>4585</v>
      </c>
    </row>
    <row r="6" spans="1:3" x14ac:dyDescent="0.2">
      <c r="A6" t="s">
        <v>1981</v>
      </c>
      <c r="B6" t="s">
        <v>1979</v>
      </c>
      <c r="C6" t="s">
        <v>4586</v>
      </c>
    </row>
    <row r="7" spans="1:3" x14ac:dyDescent="0.2">
      <c r="A7" t="s">
        <v>1983</v>
      </c>
      <c r="B7" t="s">
        <v>2400</v>
      </c>
      <c r="C7" t="s">
        <v>4587</v>
      </c>
    </row>
    <row r="8" spans="1:3" x14ac:dyDescent="0.2">
      <c r="A8" t="s">
        <v>4588</v>
      </c>
      <c r="B8" t="s">
        <v>1972</v>
      </c>
      <c r="C8" t="s">
        <v>2566</v>
      </c>
    </row>
    <row r="9" spans="1:3" x14ac:dyDescent="0.2">
      <c r="A9" t="s">
        <v>1986</v>
      </c>
      <c r="B9" t="s">
        <v>4582</v>
      </c>
      <c r="C9" t="s">
        <v>4589</v>
      </c>
    </row>
    <row r="10" spans="1:3" x14ac:dyDescent="0.2">
      <c r="A10" t="s">
        <v>1988</v>
      </c>
      <c r="B10" t="s">
        <v>1984</v>
      </c>
      <c r="C10" t="s">
        <v>4590</v>
      </c>
    </row>
    <row r="11" spans="1:3" x14ac:dyDescent="0.2">
      <c r="A11" t="s">
        <v>1973</v>
      </c>
      <c r="B11" t="s">
        <v>1989</v>
      </c>
      <c r="C11" t="s">
        <v>4591</v>
      </c>
    </row>
    <row r="12" spans="1:3" x14ac:dyDescent="0.2">
      <c r="A12" t="s">
        <v>1975</v>
      </c>
      <c r="B12" t="s">
        <v>2400</v>
      </c>
      <c r="C12" t="s">
        <v>4592</v>
      </c>
    </row>
    <row r="13" spans="1:3" x14ac:dyDescent="0.2">
      <c r="A13" t="s">
        <v>1978</v>
      </c>
      <c r="B13" t="s">
        <v>1983</v>
      </c>
      <c r="C13" t="s">
        <v>4593</v>
      </c>
    </row>
    <row r="14" spans="1:3" x14ac:dyDescent="0.2">
      <c r="A14" t="s">
        <v>1971</v>
      </c>
      <c r="B14" t="s">
        <v>1994</v>
      </c>
      <c r="C14" t="s">
        <v>4594</v>
      </c>
    </row>
    <row r="15" spans="1:3" x14ac:dyDescent="0.2">
      <c r="A15" t="s">
        <v>4595</v>
      </c>
      <c r="B15" t="s">
        <v>1972</v>
      </c>
      <c r="C15" t="s">
        <v>2566</v>
      </c>
    </row>
    <row r="16" spans="1:3" x14ac:dyDescent="0.2">
      <c r="A16" t="s">
        <v>1981</v>
      </c>
      <c r="B16" t="s">
        <v>1983</v>
      </c>
      <c r="C16" t="s">
        <v>4596</v>
      </c>
    </row>
    <row r="17" spans="1:3" x14ac:dyDescent="0.2">
      <c r="A17" t="s">
        <v>2400</v>
      </c>
      <c r="B17" t="s">
        <v>1979</v>
      </c>
      <c r="C17" t="s">
        <v>4597</v>
      </c>
    </row>
    <row r="18" spans="1:3" x14ac:dyDescent="0.2">
      <c r="A18" t="s">
        <v>1986</v>
      </c>
      <c r="B18" t="s">
        <v>1971</v>
      </c>
      <c r="C18" t="s">
        <v>4598</v>
      </c>
    </row>
    <row r="19" spans="1:3" x14ac:dyDescent="0.2">
      <c r="A19" t="s">
        <v>4599</v>
      </c>
      <c r="B19" t="s">
        <v>1978</v>
      </c>
      <c r="C19" t="s">
        <v>4600</v>
      </c>
    </row>
    <row r="20" spans="1:3" x14ac:dyDescent="0.2">
      <c r="A20" t="s">
        <v>1988</v>
      </c>
      <c r="B20" t="s">
        <v>1987</v>
      </c>
      <c r="C20" t="s">
        <v>4601</v>
      </c>
    </row>
    <row r="21" spans="1:3" x14ac:dyDescent="0.2">
      <c r="A21" t="s">
        <v>1984</v>
      </c>
      <c r="B21" t="s">
        <v>1973</v>
      </c>
      <c r="C21" t="s">
        <v>4602</v>
      </c>
    </row>
    <row r="22" spans="1:3" x14ac:dyDescent="0.2">
      <c r="A22" t="s">
        <v>4603</v>
      </c>
      <c r="B22" t="s">
        <v>1972</v>
      </c>
      <c r="C22" t="s">
        <v>2566</v>
      </c>
    </row>
    <row r="23" spans="1:3" x14ac:dyDescent="0.2">
      <c r="A23" t="s">
        <v>1988</v>
      </c>
      <c r="B23" t="s">
        <v>1980</v>
      </c>
      <c r="C23" t="s">
        <v>4604</v>
      </c>
    </row>
    <row r="24" spans="1:3" x14ac:dyDescent="0.2">
      <c r="A24" t="s">
        <v>1990</v>
      </c>
      <c r="B24" t="s">
        <v>4582</v>
      </c>
      <c r="C24" t="s">
        <v>4605</v>
      </c>
    </row>
    <row r="25" spans="1:3" x14ac:dyDescent="0.2">
      <c r="A25" t="s">
        <v>1998</v>
      </c>
      <c r="B25" t="s">
        <v>1975</v>
      </c>
      <c r="C25" t="s">
        <v>4606</v>
      </c>
    </row>
    <row r="26" spans="1:3" x14ac:dyDescent="0.2">
      <c r="A26" t="s">
        <v>2000</v>
      </c>
      <c r="B26" t="s">
        <v>1971</v>
      </c>
      <c r="C26" t="s">
        <v>4607</v>
      </c>
    </row>
    <row r="27" spans="1:3" x14ac:dyDescent="0.2">
      <c r="A27" t="s">
        <v>2400</v>
      </c>
      <c r="B27" t="s">
        <v>1994</v>
      </c>
      <c r="C27" t="s">
        <v>4608</v>
      </c>
    </row>
    <row r="28" spans="1:3" x14ac:dyDescent="0.2">
      <c r="A28" t="s">
        <v>1989</v>
      </c>
      <c r="B28" t="s">
        <v>1983</v>
      </c>
      <c r="C28" t="s">
        <v>4609</v>
      </c>
    </row>
    <row r="29" spans="1:3" x14ac:dyDescent="0.2">
      <c r="A29" t="s">
        <v>4610</v>
      </c>
      <c r="B29" t="s">
        <v>1972</v>
      </c>
      <c r="C29" t="s">
        <v>2566</v>
      </c>
    </row>
    <row r="30" spans="1:3" x14ac:dyDescent="0.2">
      <c r="A30" t="s">
        <v>1990</v>
      </c>
      <c r="B30" t="s">
        <v>1980</v>
      </c>
      <c r="C30" t="s">
        <v>4611</v>
      </c>
    </row>
    <row r="31" spans="1:3" x14ac:dyDescent="0.2">
      <c r="A31" t="s">
        <v>1988</v>
      </c>
      <c r="B31" t="s">
        <v>4582</v>
      </c>
      <c r="C31" t="s">
        <v>4612</v>
      </c>
    </row>
    <row r="32" spans="1:3" x14ac:dyDescent="0.2">
      <c r="A32" t="s">
        <v>1978</v>
      </c>
      <c r="B32" t="s">
        <v>1973</v>
      </c>
      <c r="C32" t="s">
        <v>4613</v>
      </c>
    </row>
    <row r="33" spans="1:3" x14ac:dyDescent="0.2">
      <c r="A33" t="s">
        <v>1971</v>
      </c>
      <c r="B33" t="s">
        <v>1975</v>
      </c>
      <c r="C33" t="s">
        <v>4614</v>
      </c>
    </row>
    <row r="34" spans="1:3" x14ac:dyDescent="0.2">
      <c r="A34" t="s">
        <v>1979</v>
      </c>
      <c r="B34" t="s">
        <v>1981</v>
      </c>
      <c r="C34" t="s">
        <v>4615</v>
      </c>
    </row>
    <row r="35" spans="1:3" x14ac:dyDescent="0.2">
      <c r="A35" t="s">
        <v>2400</v>
      </c>
      <c r="B35" t="s">
        <v>1983</v>
      </c>
      <c r="C35" t="s">
        <v>4616</v>
      </c>
    </row>
    <row r="36" spans="1:3" x14ac:dyDescent="0.2">
      <c r="A36" t="s">
        <v>4617</v>
      </c>
      <c r="B36" t="s">
        <v>1972</v>
      </c>
      <c r="C36" t="s">
        <v>2566</v>
      </c>
    </row>
    <row r="37" spans="1:3" x14ac:dyDescent="0.2">
      <c r="A37" t="s">
        <v>1996</v>
      </c>
      <c r="B37" t="s">
        <v>1998</v>
      </c>
      <c r="C37" t="s">
        <v>4618</v>
      </c>
    </row>
    <row r="38" spans="1:3" x14ac:dyDescent="0.2">
      <c r="A38" t="s">
        <v>1978</v>
      </c>
      <c r="B38" t="s">
        <v>1975</v>
      </c>
      <c r="C38" t="s">
        <v>4619</v>
      </c>
    </row>
    <row r="39" spans="1:3" x14ac:dyDescent="0.2">
      <c r="A39" t="s">
        <v>1981</v>
      </c>
      <c r="B39" t="s">
        <v>1990</v>
      </c>
      <c r="C39" t="s">
        <v>4620</v>
      </c>
    </row>
    <row r="40" spans="1:3" x14ac:dyDescent="0.2">
      <c r="A40" t="s">
        <v>1983</v>
      </c>
      <c r="B40" t="s">
        <v>1976</v>
      </c>
      <c r="C40" t="s">
        <v>4621</v>
      </c>
    </row>
    <row r="41" spans="1:3" x14ac:dyDescent="0.2">
      <c r="A41" t="s">
        <v>2400</v>
      </c>
      <c r="B41" t="s">
        <v>4599</v>
      </c>
      <c r="C41" t="s">
        <v>4622</v>
      </c>
    </row>
    <row r="42" spans="1:3" x14ac:dyDescent="0.2">
      <c r="A42" t="s">
        <v>1989</v>
      </c>
      <c r="B42" t="s">
        <v>1986</v>
      </c>
      <c r="C42" t="s">
        <v>4623</v>
      </c>
    </row>
    <row r="43" spans="1:3" x14ac:dyDescent="0.2">
      <c r="A43" t="s">
        <v>4624</v>
      </c>
      <c r="B43" t="s">
        <v>1972</v>
      </c>
      <c r="C43" t="s">
        <v>2566</v>
      </c>
    </row>
    <row r="44" spans="1:3" x14ac:dyDescent="0.2">
      <c r="A44" t="s">
        <v>4599</v>
      </c>
      <c r="B44" t="s">
        <v>1980</v>
      </c>
      <c r="C44" t="s">
        <v>4625</v>
      </c>
    </row>
    <row r="45" spans="1:3" x14ac:dyDescent="0.2">
      <c r="A45" t="s">
        <v>1984</v>
      </c>
      <c r="B45" t="s">
        <v>1988</v>
      </c>
      <c r="C45" t="s">
        <v>4626</v>
      </c>
    </row>
    <row r="46" spans="1:3" x14ac:dyDescent="0.2">
      <c r="A46" t="s">
        <v>1981</v>
      </c>
      <c r="B46" t="s">
        <v>1973</v>
      </c>
      <c r="C46" t="s">
        <v>4627</v>
      </c>
    </row>
    <row r="47" spans="1:3" x14ac:dyDescent="0.2">
      <c r="A47" t="s">
        <v>1991</v>
      </c>
      <c r="B47" t="s">
        <v>1975</v>
      </c>
      <c r="C47" t="s">
        <v>4628</v>
      </c>
    </row>
    <row r="48" spans="1:3" x14ac:dyDescent="0.2">
      <c r="A48" t="s">
        <v>2409</v>
      </c>
      <c r="B48" t="s">
        <v>1978</v>
      </c>
      <c r="C48" t="s">
        <v>4629</v>
      </c>
    </row>
    <row r="49" spans="1:3" x14ac:dyDescent="0.2">
      <c r="A49" t="s">
        <v>1989</v>
      </c>
      <c r="B49" t="s">
        <v>1996</v>
      </c>
      <c r="C49" t="s">
        <v>4630</v>
      </c>
    </row>
    <row r="50" spans="1:3" x14ac:dyDescent="0.2">
      <c r="A50" t="s">
        <v>4631</v>
      </c>
      <c r="B50" t="s">
        <v>1972</v>
      </c>
      <c r="C50" t="s">
        <v>2566</v>
      </c>
    </row>
    <row r="51" spans="1:3" x14ac:dyDescent="0.2">
      <c r="A51" t="s">
        <v>1986</v>
      </c>
      <c r="B51" t="s">
        <v>1976</v>
      </c>
      <c r="C51" t="s">
        <v>4632</v>
      </c>
    </row>
    <row r="52" spans="1:3" x14ac:dyDescent="0.2">
      <c r="A52" t="s">
        <v>4582</v>
      </c>
      <c r="B52" t="s">
        <v>1990</v>
      </c>
      <c r="C52" t="s">
        <v>4633</v>
      </c>
    </row>
    <row r="53" spans="1:3" x14ac:dyDescent="0.2">
      <c r="A53" t="s">
        <v>1975</v>
      </c>
      <c r="B53" t="s">
        <v>1998</v>
      </c>
      <c r="C53" t="s">
        <v>4634</v>
      </c>
    </row>
    <row r="54" spans="1:3" x14ac:dyDescent="0.2">
      <c r="A54" t="s">
        <v>1971</v>
      </c>
      <c r="B54" t="s">
        <v>2000</v>
      </c>
      <c r="C54" t="s">
        <v>4635</v>
      </c>
    </row>
    <row r="55" spans="1:3" x14ac:dyDescent="0.2">
      <c r="A55" t="s">
        <v>1983</v>
      </c>
      <c r="B55" t="s">
        <v>1981</v>
      </c>
      <c r="C55" t="s">
        <v>4636</v>
      </c>
    </row>
    <row r="56" spans="1:3" x14ac:dyDescent="0.2">
      <c r="A56" t="s">
        <v>1989</v>
      </c>
      <c r="B56" t="s">
        <v>2409</v>
      </c>
      <c r="C56" t="s">
        <v>4637</v>
      </c>
    </row>
    <row r="57" spans="1:3" x14ac:dyDescent="0.2">
      <c r="A57" t="s">
        <v>4638</v>
      </c>
      <c r="B57" t="s">
        <v>1972</v>
      </c>
      <c r="C57" t="s">
        <v>2566</v>
      </c>
    </row>
    <row r="58" spans="1:3" x14ac:dyDescent="0.2">
      <c r="A58" t="s">
        <v>1981</v>
      </c>
      <c r="B58" t="s">
        <v>2409</v>
      </c>
      <c r="C58" t="s">
        <v>4639</v>
      </c>
    </row>
    <row r="59" spans="1:3" x14ac:dyDescent="0.2">
      <c r="A59" t="s">
        <v>1983</v>
      </c>
      <c r="B59" t="s">
        <v>1989</v>
      </c>
      <c r="C59" t="s">
        <v>4640</v>
      </c>
    </row>
    <row r="60" spans="1:3" x14ac:dyDescent="0.2">
      <c r="A60" t="s">
        <v>1998</v>
      </c>
      <c r="B60" t="s">
        <v>1986</v>
      </c>
      <c r="C60" t="s">
        <v>4641</v>
      </c>
    </row>
    <row r="61" spans="1:3" x14ac:dyDescent="0.2">
      <c r="A61" t="s">
        <v>1975</v>
      </c>
      <c r="B61" t="s">
        <v>4582</v>
      </c>
      <c r="C61" t="s">
        <v>4642</v>
      </c>
    </row>
    <row r="62" spans="1:3" x14ac:dyDescent="0.2">
      <c r="A62" t="s">
        <v>1978</v>
      </c>
      <c r="B62" t="s">
        <v>1988</v>
      </c>
      <c r="C62" t="s">
        <v>4643</v>
      </c>
    </row>
    <row r="63" spans="1:3" x14ac:dyDescent="0.2">
      <c r="A63" t="s">
        <v>1971</v>
      </c>
      <c r="B63" t="s">
        <v>1990</v>
      </c>
      <c r="C63" t="s">
        <v>4644</v>
      </c>
    </row>
    <row r="64" spans="1:3" x14ac:dyDescent="0.2">
      <c r="A64" t="s">
        <v>4645</v>
      </c>
      <c r="B64" t="s">
        <v>1972</v>
      </c>
      <c r="C64" t="s">
        <v>2566</v>
      </c>
    </row>
    <row r="65" spans="1:3" x14ac:dyDescent="0.2">
      <c r="A65" t="s">
        <v>1998</v>
      </c>
      <c r="B65" t="s">
        <v>2000</v>
      </c>
      <c r="C65" t="s">
        <v>4646</v>
      </c>
    </row>
    <row r="66" spans="1:3" x14ac:dyDescent="0.2">
      <c r="A66" t="s">
        <v>1975</v>
      </c>
      <c r="B66" t="s">
        <v>1971</v>
      </c>
      <c r="C66" t="s">
        <v>4647</v>
      </c>
    </row>
    <row r="67" spans="1:3" x14ac:dyDescent="0.2">
      <c r="A67" t="s">
        <v>1980</v>
      </c>
      <c r="B67" t="s">
        <v>1994</v>
      </c>
      <c r="C67" t="s">
        <v>4648</v>
      </c>
    </row>
    <row r="68" spans="1:3" x14ac:dyDescent="0.2">
      <c r="A68" t="s">
        <v>4582</v>
      </c>
      <c r="B68" t="s">
        <v>1983</v>
      </c>
      <c r="C68" t="s">
        <v>4649</v>
      </c>
    </row>
    <row r="69" spans="1:3" x14ac:dyDescent="0.2">
      <c r="A69" t="s">
        <v>1976</v>
      </c>
      <c r="B69" t="s">
        <v>2409</v>
      </c>
      <c r="C69" t="s">
        <v>4650</v>
      </c>
    </row>
    <row r="70" spans="1:3" x14ac:dyDescent="0.2">
      <c r="A70" t="s">
        <v>1984</v>
      </c>
      <c r="B70" t="s">
        <v>1979</v>
      </c>
      <c r="C70" t="s">
        <v>4651</v>
      </c>
    </row>
    <row r="71" spans="1:3" x14ac:dyDescent="0.2">
      <c r="A71" t="s">
        <v>4652</v>
      </c>
      <c r="B71" t="s">
        <v>1972</v>
      </c>
      <c r="C71" t="s">
        <v>2566</v>
      </c>
    </row>
    <row r="72" spans="1:3" x14ac:dyDescent="0.2">
      <c r="A72" t="s">
        <v>1980</v>
      </c>
      <c r="B72" t="s">
        <v>1990</v>
      </c>
      <c r="C72" t="s">
        <v>4653</v>
      </c>
    </row>
    <row r="73" spans="1:3" x14ac:dyDescent="0.2">
      <c r="A73" t="s">
        <v>4599</v>
      </c>
      <c r="B73" t="s">
        <v>1976</v>
      </c>
      <c r="C73" t="s">
        <v>4654</v>
      </c>
    </row>
    <row r="74" spans="1:3" x14ac:dyDescent="0.2">
      <c r="A74" t="s">
        <v>1973</v>
      </c>
      <c r="B74" t="s">
        <v>1971</v>
      </c>
      <c r="C74" t="s">
        <v>4655</v>
      </c>
    </row>
    <row r="75" spans="1:3" x14ac:dyDescent="0.2">
      <c r="A75" t="s">
        <v>1987</v>
      </c>
      <c r="B75" t="s">
        <v>2000</v>
      </c>
      <c r="C75" t="s">
        <v>4656</v>
      </c>
    </row>
    <row r="76" spans="1:3" x14ac:dyDescent="0.2">
      <c r="A76" t="s">
        <v>1981</v>
      </c>
      <c r="B76" t="s">
        <v>1979</v>
      </c>
      <c r="C76" t="s">
        <v>4657</v>
      </c>
    </row>
    <row r="77" spans="1:3" x14ac:dyDescent="0.2">
      <c r="A77" t="s">
        <v>1991</v>
      </c>
      <c r="B77" t="s">
        <v>2409</v>
      </c>
      <c r="C77" t="s">
        <v>4658</v>
      </c>
    </row>
    <row r="78" spans="1:3" x14ac:dyDescent="0.2">
      <c r="A78" t="s">
        <v>4659</v>
      </c>
      <c r="B78" t="s">
        <v>1972</v>
      </c>
      <c r="C78" t="s">
        <v>2566</v>
      </c>
    </row>
    <row r="79" spans="1:3" x14ac:dyDescent="0.2">
      <c r="A79" t="s">
        <v>1986</v>
      </c>
      <c r="B79" t="s">
        <v>4582</v>
      </c>
      <c r="C79" t="s">
        <v>4660</v>
      </c>
    </row>
    <row r="80" spans="1:3" x14ac:dyDescent="0.2">
      <c r="A80" t="s">
        <v>1988</v>
      </c>
      <c r="B80" t="s">
        <v>1984</v>
      </c>
      <c r="C80" t="s">
        <v>4661</v>
      </c>
    </row>
    <row r="81" spans="1:3" x14ac:dyDescent="0.2">
      <c r="A81" t="s">
        <v>1998</v>
      </c>
      <c r="B81" t="s">
        <v>1975</v>
      </c>
      <c r="C81" t="s">
        <v>4662</v>
      </c>
    </row>
    <row r="82" spans="1:3" x14ac:dyDescent="0.2">
      <c r="A82" t="s">
        <v>2000</v>
      </c>
      <c r="B82" t="s">
        <v>1971</v>
      </c>
      <c r="C82" t="s">
        <v>4663</v>
      </c>
    </row>
    <row r="83" spans="1:3" x14ac:dyDescent="0.2">
      <c r="A83" t="s">
        <v>1981</v>
      </c>
      <c r="B83" t="s">
        <v>1983</v>
      </c>
      <c r="C83" t="s">
        <v>4664</v>
      </c>
    </row>
    <row r="84" spans="1:3" x14ac:dyDescent="0.2">
      <c r="A84" t="s">
        <v>2400</v>
      </c>
      <c r="B84" t="s">
        <v>1979</v>
      </c>
      <c r="C84" t="s">
        <v>4665</v>
      </c>
    </row>
    <row r="85" spans="1:3" x14ac:dyDescent="0.2">
      <c r="A85" t="s">
        <v>4666</v>
      </c>
      <c r="B85" t="s">
        <v>1972</v>
      </c>
      <c r="C85" t="s">
        <v>2566</v>
      </c>
    </row>
    <row r="86" spans="1:3" x14ac:dyDescent="0.2">
      <c r="A86" t="s">
        <v>1976</v>
      </c>
      <c r="B86" t="s">
        <v>1986</v>
      </c>
      <c r="C86" t="s">
        <v>4667</v>
      </c>
    </row>
    <row r="87" spans="1:3" x14ac:dyDescent="0.2">
      <c r="A87" t="s">
        <v>1984</v>
      </c>
      <c r="B87" t="s">
        <v>4599</v>
      </c>
      <c r="C87" t="s">
        <v>4668</v>
      </c>
    </row>
    <row r="88" spans="1:3" x14ac:dyDescent="0.2">
      <c r="A88" t="s">
        <v>1973</v>
      </c>
      <c r="B88" t="s">
        <v>2400</v>
      </c>
      <c r="C88" t="s">
        <v>4669</v>
      </c>
    </row>
    <row r="89" spans="1:3" x14ac:dyDescent="0.2">
      <c r="A89" t="s">
        <v>1987</v>
      </c>
      <c r="B89" t="s">
        <v>1979</v>
      </c>
      <c r="C89" t="s">
        <v>4670</v>
      </c>
    </row>
    <row r="90" spans="1:3" x14ac:dyDescent="0.2">
      <c r="A90" t="s">
        <v>2000</v>
      </c>
      <c r="B90" t="s">
        <v>1981</v>
      </c>
      <c r="C90" t="s">
        <v>4671</v>
      </c>
    </row>
    <row r="91" spans="1:3" x14ac:dyDescent="0.2">
      <c r="A91" t="s">
        <v>1971</v>
      </c>
      <c r="B91" t="s">
        <v>1983</v>
      </c>
      <c r="C91" t="s">
        <v>4672</v>
      </c>
    </row>
    <row r="92" spans="1:3" x14ac:dyDescent="0.2">
      <c r="A92" t="s">
        <v>4673</v>
      </c>
      <c r="B92" t="s">
        <v>1972</v>
      </c>
      <c r="C92" t="s">
        <v>2566</v>
      </c>
    </row>
    <row r="93" spans="1:3" x14ac:dyDescent="0.2">
      <c r="A93" t="s">
        <v>2400</v>
      </c>
      <c r="B93" t="s">
        <v>1994</v>
      </c>
      <c r="C93" t="s">
        <v>4674</v>
      </c>
    </row>
    <row r="94" spans="1:3" x14ac:dyDescent="0.2">
      <c r="A94" t="s">
        <v>1979</v>
      </c>
      <c r="B94" t="s">
        <v>1991</v>
      </c>
      <c r="C94" t="s">
        <v>4675</v>
      </c>
    </row>
    <row r="95" spans="1:3" x14ac:dyDescent="0.2">
      <c r="A95" t="s">
        <v>1980</v>
      </c>
      <c r="B95" t="s">
        <v>2000</v>
      </c>
      <c r="C95" t="s">
        <v>4676</v>
      </c>
    </row>
    <row r="96" spans="1:3" x14ac:dyDescent="0.2">
      <c r="A96" t="s">
        <v>4599</v>
      </c>
      <c r="B96" t="s">
        <v>1971</v>
      </c>
      <c r="C96" t="s">
        <v>4677</v>
      </c>
    </row>
    <row r="97" spans="1:3" x14ac:dyDescent="0.2">
      <c r="A97" t="s">
        <v>1976</v>
      </c>
      <c r="B97" t="s">
        <v>1973</v>
      </c>
      <c r="C97" t="s">
        <v>4678</v>
      </c>
    </row>
    <row r="98" spans="1:3" x14ac:dyDescent="0.2">
      <c r="A98" t="s">
        <v>1984</v>
      </c>
      <c r="B98" t="s">
        <v>1975</v>
      </c>
      <c r="C98" t="s">
        <v>4679</v>
      </c>
    </row>
    <row r="99" spans="1:3" x14ac:dyDescent="0.2">
      <c r="A99" t="s">
        <v>4680</v>
      </c>
      <c r="B99" t="s">
        <v>1972</v>
      </c>
      <c r="C99" t="s">
        <v>2566</v>
      </c>
    </row>
    <row r="100" spans="1:3" x14ac:dyDescent="0.2">
      <c r="A100" t="s">
        <v>1990</v>
      </c>
      <c r="B100" t="s">
        <v>1980</v>
      </c>
      <c r="C100" t="s">
        <v>4681</v>
      </c>
    </row>
    <row r="101" spans="1:3" x14ac:dyDescent="0.2">
      <c r="A101" t="s">
        <v>1988</v>
      </c>
      <c r="B101" t="s">
        <v>4582</v>
      </c>
      <c r="C101" t="s">
        <v>4682</v>
      </c>
    </row>
    <row r="102" spans="1:3" x14ac:dyDescent="0.2">
      <c r="A102" t="s">
        <v>1978</v>
      </c>
      <c r="B102" t="s">
        <v>1973</v>
      </c>
      <c r="C102" t="s">
        <v>4683</v>
      </c>
    </row>
    <row r="103" spans="1:3" x14ac:dyDescent="0.2">
      <c r="A103" t="s">
        <v>1996</v>
      </c>
      <c r="B103" t="s">
        <v>1987</v>
      </c>
      <c r="C103" t="s">
        <v>4684</v>
      </c>
    </row>
    <row r="104" spans="1:3" x14ac:dyDescent="0.2">
      <c r="A104" t="s">
        <v>1989</v>
      </c>
      <c r="B104" t="s">
        <v>1994</v>
      </c>
      <c r="C104" t="s">
        <v>4685</v>
      </c>
    </row>
    <row r="105" spans="1:3" x14ac:dyDescent="0.2">
      <c r="A105" t="s">
        <v>2400</v>
      </c>
      <c r="B105" t="s">
        <v>1983</v>
      </c>
      <c r="C105" t="s">
        <v>4686</v>
      </c>
    </row>
    <row r="106" spans="1:3" x14ac:dyDescent="0.2">
      <c r="A106" t="s">
        <v>4687</v>
      </c>
      <c r="B106" t="s">
        <v>1972</v>
      </c>
      <c r="C106" t="s">
        <v>2566</v>
      </c>
    </row>
    <row r="107" spans="1:3" x14ac:dyDescent="0.2">
      <c r="A107" t="s">
        <v>4599</v>
      </c>
      <c r="B107" t="s">
        <v>1980</v>
      </c>
      <c r="C107" t="s">
        <v>4688</v>
      </c>
    </row>
    <row r="108" spans="1:3" x14ac:dyDescent="0.2">
      <c r="A108" t="s">
        <v>1984</v>
      </c>
      <c r="B108" t="s">
        <v>1988</v>
      </c>
      <c r="C108" t="s">
        <v>4689</v>
      </c>
    </row>
    <row r="109" spans="1:3" x14ac:dyDescent="0.2">
      <c r="A109" t="s">
        <v>1971</v>
      </c>
      <c r="B109" t="s">
        <v>1973</v>
      </c>
      <c r="C109" t="s">
        <v>4690</v>
      </c>
    </row>
    <row r="110" spans="1:3" x14ac:dyDescent="0.2">
      <c r="A110" t="s">
        <v>2000</v>
      </c>
      <c r="B110" t="s">
        <v>1987</v>
      </c>
      <c r="C110" t="s">
        <v>4691</v>
      </c>
    </row>
    <row r="111" spans="1:3" x14ac:dyDescent="0.2">
      <c r="A111" t="s">
        <v>1983</v>
      </c>
      <c r="B111" t="s">
        <v>1981</v>
      </c>
      <c r="C111" t="s">
        <v>4692</v>
      </c>
    </row>
    <row r="112" spans="1:3" x14ac:dyDescent="0.2">
      <c r="A112" t="s">
        <v>1989</v>
      </c>
      <c r="B112" t="s">
        <v>2409</v>
      </c>
      <c r="C112" t="s">
        <v>4693</v>
      </c>
    </row>
    <row r="113" spans="1:3" x14ac:dyDescent="0.2">
      <c r="A113" t="s">
        <v>4694</v>
      </c>
      <c r="B113" t="s">
        <v>1972</v>
      </c>
      <c r="C113" t="s">
        <v>2566</v>
      </c>
    </row>
    <row r="114" spans="1:3" x14ac:dyDescent="0.2">
      <c r="A114" t="s">
        <v>1986</v>
      </c>
      <c r="B114" t="s">
        <v>1976</v>
      </c>
      <c r="C114" t="s">
        <v>4695</v>
      </c>
    </row>
    <row r="115" spans="1:3" x14ac:dyDescent="0.2">
      <c r="A115" t="s">
        <v>4599</v>
      </c>
      <c r="B115" t="s">
        <v>1984</v>
      </c>
      <c r="C115" t="s">
        <v>4696</v>
      </c>
    </row>
    <row r="116" spans="1:3" x14ac:dyDescent="0.2">
      <c r="A116" t="s">
        <v>1987</v>
      </c>
      <c r="B116" t="s">
        <v>1973</v>
      </c>
      <c r="C116" t="s">
        <v>4697</v>
      </c>
    </row>
    <row r="117" spans="1:3" x14ac:dyDescent="0.2">
      <c r="A117" t="s">
        <v>1996</v>
      </c>
      <c r="B117" t="s">
        <v>1978</v>
      </c>
      <c r="C117" t="s">
        <v>4698</v>
      </c>
    </row>
    <row r="118" spans="1:3" x14ac:dyDescent="0.2">
      <c r="A118" t="s">
        <v>1981</v>
      </c>
      <c r="B118" t="s">
        <v>2409</v>
      </c>
      <c r="C118" t="s">
        <v>4699</v>
      </c>
    </row>
    <row r="119" spans="1:3" x14ac:dyDescent="0.2">
      <c r="A119" t="s">
        <v>1983</v>
      </c>
      <c r="B119" t="s">
        <v>1989</v>
      </c>
      <c r="C119" t="s">
        <v>4700</v>
      </c>
    </row>
    <row r="120" spans="1:3" x14ac:dyDescent="0.2">
      <c r="A120" t="s">
        <v>4701</v>
      </c>
      <c r="B120" t="s">
        <v>1972</v>
      </c>
      <c r="C120" t="s">
        <v>2566</v>
      </c>
    </row>
    <row r="121" spans="1:3" x14ac:dyDescent="0.2">
      <c r="A121" t="s">
        <v>1998</v>
      </c>
      <c r="B121" t="s">
        <v>2000</v>
      </c>
      <c r="C121" t="s">
        <v>4702</v>
      </c>
    </row>
    <row r="122" spans="1:3" x14ac:dyDescent="0.2">
      <c r="A122" t="s">
        <v>1987</v>
      </c>
      <c r="B122" t="s">
        <v>1996</v>
      </c>
      <c r="C122" t="s">
        <v>4703</v>
      </c>
    </row>
    <row r="123" spans="1:3" x14ac:dyDescent="0.2">
      <c r="A123" t="s">
        <v>1981</v>
      </c>
      <c r="B123" t="s">
        <v>1988</v>
      </c>
      <c r="C123" t="s">
        <v>4704</v>
      </c>
    </row>
    <row r="124" spans="1:3" x14ac:dyDescent="0.2">
      <c r="A124" t="s">
        <v>1983</v>
      </c>
      <c r="B124" t="s">
        <v>1984</v>
      </c>
      <c r="C124" t="s">
        <v>4705</v>
      </c>
    </row>
    <row r="125" spans="1:3" x14ac:dyDescent="0.2">
      <c r="A125" t="s">
        <v>2400</v>
      </c>
      <c r="B125" t="s">
        <v>1986</v>
      </c>
      <c r="C125" t="s">
        <v>4706</v>
      </c>
    </row>
    <row r="126" spans="1:3" x14ac:dyDescent="0.2">
      <c r="A126" t="s">
        <v>1989</v>
      </c>
      <c r="B126" t="s">
        <v>4599</v>
      </c>
      <c r="C126" t="s">
        <v>4707</v>
      </c>
    </row>
    <row r="127" spans="1:3" x14ac:dyDescent="0.2">
      <c r="A127" t="s">
        <v>4708</v>
      </c>
      <c r="B127" t="s">
        <v>1972</v>
      </c>
      <c r="C127" t="s">
        <v>2566</v>
      </c>
    </row>
    <row r="128" spans="1:3" x14ac:dyDescent="0.2">
      <c r="A128" t="s">
        <v>1980</v>
      </c>
      <c r="B128" t="s">
        <v>1990</v>
      </c>
      <c r="C128" t="s">
        <v>4709</v>
      </c>
    </row>
    <row r="129" spans="1:3" x14ac:dyDescent="0.2">
      <c r="A129" t="s">
        <v>4582</v>
      </c>
      <c r="B129" t="s">
        <v>1988</v>
      </c>
      <c r="C129" t="s">
        <v>4710</v>
      </c>
    </row>
    <row r="130" spans="1:3" x14ac:dyDescent="0.2">
      <c r="A130" t="s">
        <v>1983</v>
      </c>
      <c r="B130" t="s">
        <v>1998</v>
      </c>
      <c r="C130" t="s">
        <v>4711</v>
      </c>
    </row>
    <row r="131" spans="1:3" x14ac:dyDescent="0.2">
      <c r="A131" t="s">
        <v>1994</v>
      </c>
      <c r="B131" t="s">
        <v>1987</v>
      </c>
      <c r="C131" t="s">
        <v>4712</v>
      </c>
    </row>
    <row r="132" spans="1:3" x14ac:dyDescent="0.2">
      <c r="A132" t="s">
        <v>1989</v>
      </c>
      <c r="B132" t="s">
        <v>2000</v>
      </c>
      <c r="C132" t="s">
        <v>4713</v>
      </c>
    </row>
    <row r="133" spans="1:3" x14ac:dyDescent="0.2">
      <c r="A133" t="s">
        <v>2400</v>
      </c>
      <c r="B133" t="s">
        <v>1996</v>
      </c>
      <c r="C133" t="s">
        <v>4714</v>
      </c>
    </row>
    <row r="134" spans="1:3" x14ac:dyDescent="0.2">
      <c r="A134" t="s">
        <v>4715</v>
      </c>
      <c r="B134" t="s">
        <v>1972</v>
      </c>
      <c r="C134" t="s">
        <v>2566</v>
      </c>
    </row>
    <row r="135" spans="1:3" x14ac:dyDescent="0.2">
      <c r="A135" t="s">
        <v>1986</v>
      </c>
      <c r="B135" t="s">
        <v>4582</v>
      </c>
      <c r="C135" t="s">
        <v>4716</v>
      </c>
    </row>
    <row r="136" spans="1:3" x14ac:dyDescent="0.2">
      <c r="A136" t="s">
        <v>1988</v>
      </c>
      <c r="B136" t="s">
        <v>1984</v>
      </c>
      <c r="C136" t="s">
        <v>4717</v>
      </c>
    </row>
    <row r="137" spans="1:3" x14ac:dyDescent="0.2">
      <c r="A137" t="s">
        <v>1973</v>
      </c>
      <c r="B137" t="s">
        <v>1971</v>
      </c>
      <c r="C137" t="s">
        <v>4718</v>
      </c>
    </row>
    <row r="138" spans="1:3" x14ac:dyDescent="0.2">
      <c r="A138" t="s">
        <v>1987</v>
      </c>
      <c r="B138" t="s">
        <v>2000</v>
      </c>
      <c r="C138" t="s">
        <v>4719</v>
      </c>
    </row>
    <row r="139" spans="1:3" x14ac:dyDescent="0.2">
      <c r="A139" t="s">
        <v>1994</v>
      </c>
      <c r="B139" t="s">
        <v>1989</v>
      </c>
      <c r="C139" t="s">
        <v>4720</v>
      </c>
    </row>
    <row r="140" spans="1:3" x14ac:dyDescent="0.2">
      <c r="A140" t="s">
        <v>1983</v>
      </c>
      <c r="B140" t="s">
        <v>2400</v>
      </c>
      <c r="C140" t="s">
        <v>4721</v>
      </c>
    </row>
    <row r="141" spans="1:3" x14ac:dyDescent="0.2">
      <c r="A141" t="s">
        <v>4722</v>
      </c>
      <c r="B141" t="s">
        <v>1972</v>
      </c>
      <c r="C141" t="s">
        <v>2566</v>
      </c>
    </row>
    <row r="142" spans="1:3" x14ac:dyDescent="0.2">
      <c r="A142" t="s">
        <v>1981</v>
      </c>
      <c r="B142" t="s">
        <v>1983</v>
      </c>
      <c r="C142" t="s">
        <v>4723</v>
      </c>
    </row>
    <row r="143" spans="1:3" x14ac:dyDescent="0.2">
      <c r="A143" t="s">
        <v>2409</v>
      </c>
      <c r="B143" t="s">
        <v>1989</v>
      </c>
      <c r="C143" t="s">
        <v>4724</v>
      </c>
    </row>
    <row r="144" spans="1:3" x14ac:dyDescent="0.2">
      <c r="A144" t="s">
        <v>1975</v>
      </c>
      <c r="B144" t="s">
        <v>1980</v>
      </c>
      <c r="C144" t="s">
        <v>4725</v>
      </c>
    </row>
    <row r="145" spans="1:3" x14ac:dyDescent="0.2">
      <c r="A145" t="s">
        <v>1973</v>
      </c>
      <c r="B145" t="s">
        <v>4582</v>
      </c>
      <c r="C145" t="s">
        <v>4726</v>
      </c>
    </row>
    <row r="146" spans="1:3" x14ac:dyDescent="0.2">
      <c r="A146" t="s">
        <v>1971</v>
      </c>
      <c r="B146" t="s">
        <v>1988</v>
      </c>
      <c r="C146" t="s">
        <v>4727</v>
      </c>
    </row>
    <row r="147" spans="1:3" x14ac:dyDescent="0.2">
      <c r="A147" t="s">
        <v>2000</v>
      </c>
      <c r="B147" t="s">
        <v>1984</v>
      </c>
      <c r="C147" t="s">
        <v>4728</v>
      </c>
    </row>
    <row r="148" spans="1:3" x14ac:dyDescent="0.2">
      <c r="A148" t="s">
        <v>4729</v>
      </c>
      <c r="B148" t="s">
        <v>1972</v>
      </c>
      <c r="C148" t="s">
        <v>2566</v>
      </c>
    </row>
    <row r="149" spans="1:3" x14ac:dyDescent="0.2">
      <c r="A149" t="s">
        <v>1973</v>
      </c>
      <c r="B149" t="s">
        <v>1987</v>
      </c>
      <c r="C149" t="s">
        <v>4730</v>
      </c>
    </row>
    <row r="150" spans="1:3" x14ac:dyDescent="0.2">
      <c r="A150" t="s">
        <v>2000</v>
      </c>
      <c r="B150" t="s">
        <v>1971</v>
      </c>
      <c r="C150" t="s">
        <v>4731</v>
      </c>
    </row>
    <row r="151" spans="1:3" x14ac:dyDescent="0.2">
      <c r="A151" t="s">
        <v>4599</v>
      </c>
      <c r="B151" t="s">
        <v>1981</v>
      </c>
      <c r="C151" t="s">
        <v>4732</v>
      </c>
    </row>
    <row r="152" spans="1:3" x14ac:dyDescent="0.2">
      <c r="A152" t="s">
        <v>1980</v>
      </c>
      <c r="B152" t="s">
        <v>1983</v>
      </c>
      <c r="C152" t="s">
        <v>4733</v>
      </c>
    </row>
    <row r="153" spans="1:3" x14ac:dyDescent="0.2">
      <c r="A153" t="s">
        <v>1990</v>
      </c>
      <c r="B153" t="s">
        <v>2400</v>
      </c>
      <c r="C153" t="s">
        <v>4734</v>
      </c>
    </row>
    <row r="154" spans="1:3" x14ac:dyDescent="0.2">
      <c r="A154" t="s">
        <v>1976</v>
      </c>
      <c r="B154" t="s">
        <v>1979</v>
      </c>
      <c r="C154" t="s">
        <v>4735</v>
      </c>
    </row>
    <row r="155" spans="1:3" x14ac:dyDescent="0.2">
      <c r="A155" t="s">
        <v>4736</v>
      </c>
      <c r="B155" t="s">
        <v>1972</v>
      </c>
      <c r="C155" t="s">
        <v>2566</v>
      </c>
    </row>
    <row r="156" spans="1:3" x14ac:dyDescent="0.2">
      <c r="A156" t="s">
        <v>1976</v>
      </c>
      <c r="B156" t="s">
        <v>1986</v>
      </c>
      <c r="C156" t="s">
        <v>4737</v>
      </c>
    </row>
    <row r="157" spans="1:3" x14ac:dyDescent="0.2">
      <c r="A157" t="s">
        <v>1984</v>
      </c>
      <c r="B157" t="s">
        <v>4599</v>
      </c>
      <c r="C157" t="s">
        <v>4738</v>
      </c>
    </row>
    <row r="158" spans="1:3" x14ac:dyDescent="0.2">
      <c r="A158" t="s">
        <v>1978</v>
      </c>
      <c r="B158" t="s">
        <v>1973</v>
      </c>
      <c r="C158" t="s">
        <v>4739</v>
      </c>
    </row>
    <row r="159" spans="1:3" x14ac:dyDescent="0.2">
      <c r="A159" t="s">
        <v>1971</v>
      </c>
      <c r="B159" t="s">
        <v>1975</v>
      </c>
      <c r="C159" t="s">
        <v>4740</v>
      </c>
    </row>
    <row r="160" spans="1:3" x14ac:dyDescent="0.2">
      <c r="A160" t="s">
        <v>2409</v>
      </c>
      <c r="B160" t="s">
        <v>1981</v>
      </c>
      <c r="C160" t="s">
        <v>4741</v>
      </c>
    </row>
    <row r="161" spans="1:3" x14ac:dyDescent="0.2">
      <c r="A161" t="s">
        <v>1989</v>
      </c>
      <c r="B161" t="s">
        <v>1983</v>
      </c>
      <c r="C161" t="s">
        <v>4742</v>
      </c>
    </row>
    <row r="162" spans="1:3" x14ac:dyDescent="0.2">
      <c r="A162" t="s">
        <v>4743</v>
      </c>
      <c r="B162" t="s">
        <v>3067</v>
      </c>
      <c r="C162" t="s">
        <v>2566</v>
      </c>
    </row>
    <row r="163" spans="1:3" x14ac:dyDescent="0.2">
      <c r="A163" s="20" t="s">
        <v>1979</v>
      </c>
      <c r="B163" t="s">
        <v>1971</v>
      </c>
      <c r="C163" s="20" t="s">
        <v>4747</v>
      </c>
    </row>
    <row r="164" spans="1:3" x14ac:dyDescent="0.2">
      <c r="A164" t="s">
        <v>1984</v>
      </c>
      <c r="B164" s="20" t="s">
        <v>1994</v>
      </c>
      <c r="C164" s="20" t="s">
        <v>4746</v>
      </c>
    </row>
    <row r="165" spans="1:3" x14ac:dyDescent="0.2">
      <c r="A165" t="s">
        <v>4744</v>
      </c>
      <c r="B165" t="s">
        <v>3067</v>
      </c>
      <c r="C165" t="s">
        <v>2566</v>
      </c>
    </row>
    <row r="166" spans="1:3" x14ac:dyDescent="0.2">
      <c r="A166" t="s">
        <v>1990</v>
      </c>
      <c r="B166" t="s">
        <v>1971</v>
      </c>
      <c r="C166" t="s">
        <v>4745</v>
      </c>
    </row>
    <row r="167" spans="1:3" x14ac:dyDescent="0.2">
      <c r="A167" t="s">
        <v>1989</v>
      </c>
      <c r="B167" s="20" t="s">
        <v>1994</v>
      </c>
      <c r="C167" s="20" t="s">
        <v>4748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A495-00DC-4CA3-94AC-AB33389143A1}">
  <dimension ref="A1:A175"/>
  <sheetViews>
    <sheetView workbookViewId="0"/>
  </sheetViews>
  <sheetFormatPr defaultRowHeight="12.75" x14ac:dyDescent="0.2"/>
  <sheetData>
    <row r="1" spans="1:1" x14ac:dyDescent="0.2">
      <c r="A1" t="s">
        <v>1957</v>
      </c>
    </row>
    <row r="2" spans="1:1" x14ac:dyDescent="0.2">
      <c r="A2" t="s">
        <v>1958</v>
      </c>
    </row>
    <row r="3" spans="1:1" x14ac:dyDescent="0.2">
      <c r="A3" t="s">
        <v>1959</v>
      </c>
    </row>
    <row r="4" spans="1:1" x14ac:dyDescent="0.2">
      <c r="A4" t="s">
        <v>1960</v>
      </c>
    </row>
    <row r="5" spans="1:1" x14ac:dyDescent="0.2">
      <c r="A5" t="s">
        <v>1961</v>
      </c>
    </row>
    <row r="6" spans="1:1" x14ac:dyDescent="0.2">
      <c r="A6" t="s">
        <v>1962</v>
      </c>
    </row>
    <row r="8" spans="1:1" x14ac:dyDescent="0.2">
      <c r="A8" t="s">
        <v>1951</v>
      </c>
    </row>
    <row r="9" spans="1:1" x14ac:dyDescent="0.2">
      <c r="A9" t="s">
        <v>1952</v>
      </c>
    </row>
    <row r="10" spans="1:1" x14ac:dyDescent="0.2">
      <c r="A10" t="s">
        <v>1953</v>
      </c>
    </row>
    <row r="11" spans="1:1" x14ac:dyDescent="0.2">
      <c r="A11" t="s">
        <v>1954</v>
      </c>
    </row>
    <row r="12" spans="1:1" x14ac:dyDescent="0.2">
      <c r="A12" t="s">
        <v>1955</v>
      </c>
    </row>
    <row r="13" spans="1:1" x14ac:dyDescent="0.2">
      <c r="A13" t="s">
        <v>1956</v>
      </c>
    </row>
    <row r="15" spans="1:1" x14ac:dyDescent="0.2">
      <c r="A15" t="s">
        <v>1945</v>
      </c>
    </row>
    <row r="16" spans="1:1" x14ac:dyDescent="0.2">
      <c r="A16" t="s">
        <v>1946</v>
      </c>
    </row>
    <row r="17" spans="1:1" x14ac:dyDescent="0.2">
      <c r="A17" t="s">
        <v>1947</v>
      </c>
    </row>
    <row r="18" spans="1:1" x14ac:dyDescent="0.2">
      <c r="A18" t="s">
        <v>1948</v>
      </c>
    </row>
    <row r="19" spans="1:1" x14ac:dyDescent="0.2">
      <c r="A19" t="s">
        <v>1949</v>
      </c>
    </row>
    <row r="20" spans="1:1" x14ac:dyDescent="0.2">
      <c r="A20" t="s">
        <v>1950</v>
      </c>
    </row>
    <row r="22" spans="1:1" x14ac:dyDescent="0.2">
      <c r="A22" t="s">
        <v>1939</v>
      </c>
    </row>
    <row r="23" spans="1:1" x14ac:dyDescent="0.2">
      <c r="A23" t="s">
        <v>1940</v>
      </c>
    </row>
    <row r="24" spans="1:1" x14ac:dyDescent="0.2">
      <c r="A24" t="s">
        <v>1942</v>
      </c>
    </row>
    <row r="25" spans="1:1" x14ac:dyDescent="0.2">
      <c r="A25" t="s">
        <v>1941</v>
      </c>
    </row>
    <row r="26" spans="1:1" x14ac:dyDescent="0.2">
      <c r="A26" t="s">
        <v>1943</v>
      </c>
    </row>
    <row r="27" spans="1:1" x14ac:dyDescent="0.2">
      <c r="A27" t="s">
        <v>1944</v>
      </c>
    </row>
    <row r="29" spans="1:1" x14ac:dyDescent="0.2">
      <c r="A29" t="s">
        <v>1838</v>
      </c>
    </row>
    <row r="30" spans="1:1" x14ac:dyDescent="0.2">
      <c r="A30" t="s">
        <v>1934</v>
      </c>
    </row>
    <row r="31" spans="1:1" x14ac:dyDescent="0.2">
      <c r="A31" t="s">
        <v>1935</v>
      </c>
    </row>
    <row r="32" spans="1:1" x14ac:dyDescent="0.2">
      <c r="A32" t="s">
        <v>1936</v>
      </c>
    </row>
    <row r="33" spans="1:1" x14ac:dyDescent="0.2">
      <c r="A33" t="s">
        <v>1937</v>
      </c>
    </row>
    <row r="34" spans="1:1" x14ac:dyDescent="0.2">
      <c r="A34" t="s">
        <v>1938</v>
      </c>
    </row>
    <row r="36" spans="1:1" x14ac:dyDescent="0.2">
      <c r="A36" t="s">
        <v>1837</v>
      </c>
    </row>
    <row r="37" spans="1:1" x14ac:dyDescent="0.2">
      <c r="A37" t="s">
        <v>1839</v>
      </c>
    </row>
    <row r="38" spans="1:1" x14ac:dyDescent="0.2">
      <c r="A38" t="s">
        <v>1840</v>
      </c>
    </row>
    <row r="39" spans="1:1" x14ac:dyDescent="0.2">
      <c r="A39" t="s">
        <v>1845</v>
      </c>
    </row>
    <row r="40" spans="1:1" x14ac:dyDescent="0.2">
      <c r="A40" t="s">
        <v>1841</v>
      </c>
    </row>
    <row r="41" spans="1:1" x14ac:dyDescent="0.2">
      <c r="A41" t="s">
        <v>1842</v>
      </c>
    </row>
    <row r="43" spans="1:1" x14ac:dyDescent="0.2">
      <c r="A43" t="s">
        <v>1836</v>
      </c>
    </row>
    <row r="44" spans="1:1" x14ac:dyDescent="0.2">
      <c r="A44" t="s">
        <v>1843</v>
      </c>
    </row>
    <row r="45" spans="1:1" x14ac:dyDescent="0.2">
      <c r="A45" t="s">
        <v>1844</v>
      </c>
    </row>
    <row r="46" spans="1:1" x14ac:dyDescent="0.2">
      <c r="A46" t="s">
        <v>1846</v>
      </c>
    </row>
    <row r="47" spans="1:1" x14ac:dyDescent="0.2">
      <c r="A47" t="s">
        <v>1847</v>
      </c>
    </row>
    <row r="48" spans="1:1" x14ac:dyDescent="0.2">
      <c r="A48" t="s">
        <v>1848</v>
      </c>
    </row>
    <row r="50" spans="1:1" x14ac:dyDescent="0.2">
      <c r="A50" t="s">
        <v>1835</v>
      </c>
    </row>
    <row r="51" spans="1:1" x14ac:dyDescent="0.2">
      <c r="A51" t="s">
        <v>1849</v>
      </c>
    </row>
    <row r="52" spans="1:1" x14ac:dyDescent="0.2">
      <c r="A52" t="s">
        <v>1850</v>
      </c>
    </row>
    <row r="53" spans="1:1" x14ac:dyDescent="0.2">
      <c r="A53" t="s">
        <v>1851</v>
      </c>
    </row>
    <row r="54" spans="1:1" x14ac:dyDescent="0.2">
      <c r="A54" t="s">
        <v>1852</v>
      </c>
    </row>
    <row r="55" spans="1:1" x14ac:dyDescent="0.2">
      <c r="A55" t="s">
        <v>1853</v>
      </c>
    </row>
    <row r="57" spans="1:1" x14ac:dyDescent="0.2">
      <c r="A57" t="s">
        <v>1834</v>
      </c>
    </row>
    <row r="58" spans="1:1" x14ac:dyDescent="0.2">
      <c r="A58" t="s">
        <v>1854</v>
      </c>
    </row>
    <row r="59" spans="1:1" x14ac:dyDescent="0.2">
      <c r="A59" t="s">
        <v>1855</v>
      </c>
    </row>
    <row r="60" spans="1:1" x14ac:dyDescent="0.2">
      <c r="A60" t="s">
        <v>1856</v>
      </c>
    </row>
    <row r="61" spans="1:1" x14ac:dyDescent="0.2">
      <c r="A61" t="s">
        <v>1857</v>
      </c>
    </row>
    <row r="62" spans="1:1" x14ac:dyDescent="0.2">
      <c r="A62" t="s">
        <v>1858</v>
      </c>
    </row>
    <row r="64" spans="1:1" x14ac:dyDescent="0.2">
      <c r="A64" t="s">
        <v>1831</v>
      </c>
    </row>
    <row r="65" spans="1:1" x14ac:dyDescent="0.2">
      <c r="A65" t="s">
        <v>1859</v>
      </c>
    </row>
    <row r="66" spans="1:1" x14ac:dyDescent="0.2">
      <c r="A66" t="s">
        <v>1860</v>
      </c>
    </row>
    <row r="67" spans="1:1" x14ac:dyDescent="0.2">
      <c r="A67" t="s">
        <v>1861</v>
      </c>
    </row>
    <row r="68" spans="1:1" x14ac:dyDescent="0.2">
      <c r="A68" t="s">
        <v>1862</v>
      </c>
    </row>
    <row r="69" spans="1:1" x14ac:dyDescent="0.2">
      <c r="A69" t="s">
        <v>1863</v>
      </c>
    </row>
    <row r="71" spans="1:1" x14ac:dyDescent="0.2">
      <c r="A71" t="s">
        <v>1830</v>
      </c>
    </row>
    <row r="72" spans="1:1" x14ac:dyDescent="0.2">
      <c r="A72" t="s">
        <v>1864</v>
      </c>
    </row>
    <row r="73" spans="1:1" x14ac:dyDescent="0.2">
      <c r="A73" t="s">
        <v>1865</v>
      </c>
    </row>
    <row r="74" spans="1:1" x14ac:dyDescent="0.2">
      <c r="A74" t="s">
        <v>1866</v>
      </c>
    </row>
    <row r="75" spans="1:1" x14ac:dyDescent="0.2">
      <c r="A75" t="s">
        <v>1867</v>
      </c>
    </row>
    <row r="76" spans="1:1" x14ac:dyDescent="0.2">
      <c r="A76" t="s">
        <v>1868</v>
      </c>
    </row>
    <row r="78" spans="1:1" x14ac:dyDescent="0.2">
      <c r="A78" t="s">
        <v>1829</v>
      </c>
    </row>
    <row r="79" spans="1:1" x14ac:dyDescent="0.2">
      <c r="A79" t="s">
        <v>1869</v>
      </c>
    </row>
    <row r="80" spans="1:1" x14ac:dyDescent="0.2">
      <c r="A80" t="s">
        <v>1870</v>
      </c>
    </row>
    <row r="81" spans="1:1" x14ac:dyDescent="0.2">
      <c r="A81" t="s">
        <v>1871</v>
      </c>
    </row>
    <row r="82" spans="1:1" x14ac:dyDescent="0.2">
      <c r="A82" t="s">
        <v>1872</v>
      </c>
    </row>
    <row r="83" spans="1:1" x14ac:dyDescent="0.2">
      <c r="A83" t="s">
        <v>1873</v>
      </c>
    </row>
    <row r="85" spans="1:1" x14ac:dyDescent="0.2">
      <c r="A85" t="s">
        <v>1828</v>
      </c>
    </row>
    <row r="86" spans="1:1" x14ac:dyDescent="0.2">
      <c r="A86" t="s">
        <v>1874</v>
      </c>
    </row>
    <row r="87" spans="1:1" x14ac:dyDescent="0.2">
      <c r="A87" t="s">
        <v>1875</v>
      </c>
    </row>
    <row r="88" spans="1:1" x14ac:dyDescent="0.2">
      <c r="A88" t="s">
        <v>1876</v>
      </c>
    </row>
    <row r="89" spans="1:1" x14ac:dyDescent="0.2">
      <c r="A89" t="s">
        <v>1877</v>
      </c>
    </row>
    <row r="90" spans="1:1" x14ac:dyDescent="0.2">
      <c r="A90" t="s">
        <v>1878</v>
      </c>
    </row>
    <row r="92" spans="1:1" x14ac:dyDescent="0.2">
      <c r="A92" t="s">
        <v>1827</v>
      </c>
    </row>
    <row r="93" spans="1:1" x14ac:dyDescent="0.2">
      <c r="A93" t="s">
        <v>1879</v>
      </c>
    </row>
    <row r="94" spans="1:1" x14ac:dyDescent="0.2">
      <c r="A94" t="s">
        <v>1880</v>
      </c>
    </row>
    <row r="95" spans="1:1" x14ac:dyDescent="0.2">
      <c r="A95" t="s">
        <v>1881</v>
      </c>
    </row>
    <row r="96" spans="1:1" x14ac:dyDescent="0.2">
      <c r="A96" t="s">
        <v>1882</v>
      </c>
    </row>
    <row r="97" spans="1:1" x14ac:dyDescent="0.2">
      <c r="A97" t="s">
        <v>1883</v>
      </c>
    </row>
    <row r="99" spans="1:1" x14ac:dyDescent="0.2">
      <c r="A99" t="s">
        <v>1826</v>
      </c>
    </row>
    <row r="100" spans="1:1" x14ac:dyDescent="0.2">
      <c r="A100" t="s">
        <v>1884</v>
      </c>
    </row>
    <row r="101" spans="1:1" x14ac:dyDescent="0.2">
      <c r="A101" t="s">
        <v>1885</v>
      </c>
    </row>
    <row r="102" spans="1:1" x14ac:dyDescent="0.2">
      <c r="A102" t="s">
        <v>1886</v>
      </c>
    </row>
    <row r="103" spans="1:1" x14ac:dyDescent="0.2">
      <c r="A103" t="s">
        <v>1887</v>
      </c>
    </row>
    <row r="104" spans="1:1" x14ac:dyDescent="0.2">
      <c r="A104" t="s">
        <v>1888</v>
      </c>
    </row>
    <row r="106" spans="1:1" x14ac:dyDescent="0.2">
      <c r="A106" t="s">
        <v>1825</v>
      </c>
    </row>
    <row r="107" spans="1:1" x14ac:dyDescent="0.2">
      <c r="A107" t="s">
        <v>1889</v>
      </c>
    </row>
    <row r="108" spans="1:1" x14ac:dyDescent="0.2">
      <c r="A108" t="s">
        <v>1890</v>
      </c>
    </row>
    <row r="109" spans="1:1" x14ac:dyDescent="0.2">
      <c r="A109" t="s">
        <v>1891</v>
      </c>
    </row>
    <row r="110" spans="1:1" x14ac:dyDescent="0.2">
      <c r="A110" t="s">
        <v>1892</v>
      </c>
    </row>
    <row r="111" spans="1:1" x14ac:dyDescent="0.2">
      <c r="A111" t="s">
        <v>1893</v>
      </c>
    </row>
    <row r="113" spans="1:1" x14ac:dyDescent="0.2">
      <c r="A113" t="s">
        <v>1824</v>
      </c>
    </row>
    <row r="114" spans="1:1" x14ac:dyDescent="0.2">
      <c r="A114" t="s">
        <v>1894</v>
      </c>
    </row>
    <row r="115" spans="1:1" x14ac:dyDescent="0.2">
      <c r="A115" t="s">
        <v>1895</v>
      </c>
    </row>
    <row r="116" spans="1:1" x14ac:dyDescent="0.2">
      <c r="A116" t="s">
        <v>1896</v>
      </c>
    </row>
    <row r="117" spans="1:1" x14ac:dyDescent="0.2">
      <c r="A117" t="s">
        <v>1897</v>
      </c>
    </row>
    <row r="118" spans="1:1" x14ac:dyDescent="0.2">
      <c r="A118" t="s">
        <v>1898</v>
      </c>
    </row>
    <row r="120" spans="1:1" x14ac:dyDescent="0.2">
      <c r="A120" t="s">
        <v>1823</v>
      </c>
    </row>
    <row r="121" spans="1:1" x14ac:dyDescent="0.2">
      <c r="A121" t="s">
        <v>1899</v>
      </c>
    </row>
    <row r="122" spans="1:1" x14ac:dyDescent="0.2">
      <c r="A122" t="s">
        <v>1900</v>
      </c>
    </row>
    <row r="123" spans="1:1" x14ac:dyDescent="0.2">
      <c r="A123" t="s">
        <v>1901</v>
      </c>
    </row>
    <row r="124" spans="1:1" x14ac:dyDescent="0.2">
      <c r="A124" t="s">
        <v>1902</v>
      </c>
    </row>
    <row r="125" spans="1:1" x14ac:dyDescent="0.2">
      <c r="A125" t="s">
        <v>1903</v>
      </c>
    </row>
    <row r="127" spans="1:1" x14ac:dyDescent="0.2">
      <c r="A127" t="s">
        <v>1822</v>
      </c>
    </row>
    <row r="128" spans="1:1" x14ac:dyDescent="0.2">
      <c r="A128" t="s">
        <v>1904</v>
      </c>
    </row>
    <row r="129" spans="1:1" x14ac:dyDescent="0.2">
      <c r="A129" t="s">
        <v>1905</v>
      </c>
    </row>
    <row r="130" spans="1:1" x14ac:dyDescent="0.2">
      <c r="A130" t="s">
        <v>1906</v>
      </c>
    </row>
    <row r="131" spans="1:1" x14ac:dyDescent="0.2">
      <c r="A131" t="s">
        <v>1907</v>
      </c>
    </row>
    <row r="132" spans="1:1" x14ac:dyDescent="0.2">
      <c r="A132" t="s">
        <v>1908</v>
      </c>
    </row>
    <row r="134" spans="1:1" x14ac:dyDescent="0.2">
      <c r="A134" t="s">
        <v>1821</v>
      </c>
    </row>
    <row r="135" spans="1:1" x14ac:dyDescent="0.2">
      <c r="A135" t="s">
        <v>1909</v>
      </c>
    </row>
    <row r="136" spans="1:1" x14ac:dyDescent="0.2">
      <c r="A136" t="s">
        <v>1910</v>
      </c>
    </row>
    <row r="137" spans="1:1" x14ac:dyDescent="0.2">
      <c r="A137" t="s">
        <v>1911</v>
      </c>
    </row>
    <row r="138" spans="1:1" x14ac:dyDescent="0.2">
      <c r="A138" t="s">
        <v>1912</v>
      </c>
    </row>
    <row r="139" spans="1:1" x14ac:dyDescent="0.2">
      <c r="A139" t="s">
        <v>1913</v>
      </c>
    </row>
    <row r="141" spans="1:1" x14ac:dyDescent="0.2">
      <c r="A141" t="s">
        <v>1820</v>
      </c>
    </row>
    <row r="142" spans="1:1" x14ac:dyDescent="0.2">
      <c r="A142" t="s">
        <v>1914</v>
      </c>
    </row>
    <row r="143" spans="1:1" x14ac:dyDescent="0.2">
      <c r="A143" t="s">
        <v>1915</v>
      </c>
    </row>
    <row r="144" spans="1:1" x14ac:dyDescent="0.2">
      <c r="A144" t="s">
        <v>1916</v>
      </c>
    </row>
    <row r="145" spans="1:1" x14ac:dyDescent="0.2">
      <c r="A145" t="s">
        <v>1917</v>
      </c>
    </row>
    <row r="146" spans="1:1" x14ac:dyDescent="0.2">
      <c r="A146" t="s">
        <v>1918</v>
      </c>
    </row>
    <row r="148" spans="1:1" x14ac:dyDescent="0.2">
      <c r="A148" t="s">
        <v>1819</v>
      </c>
    </row>
    <row r="149" spans="1:1" x14ac:dyDescent="0.2">
      <c r="A149" t="s">
        <v>1919</v>
      </c>
    </row>
    <row r="150" spans="1:1" x14ac:dyDescent="0.2">
      <c r="A150" t="s">
        <v>1920</v>
      </c>
    </row>
    <row r="151" spans="1:1" x14ac:dyDescent="0.2">
      <c r="A151" t="s">
        <v>1921</v>
      </c>
    </row>
    <row r="152" spans="1:1" x14ac:dyDescent="0.2">
      <c r="A152" t="s">
        <v>1922</v>
      </c>
    </row>
    <row r="153" spans="1:1" x14ac:dyDescent="0.2">
      <c r="A153" t="s">
        <v>1923</v>
      </c>
    </row>
    <row r="155" spans="1:1" x14ac:dyDescent="0.2">
      <c r="A155" t="s">
        <v>1818</v>
      </c>
    </row>
    <row r="156" spans="1:1" x14ac:dyDescent="0.2">
      <c r="A156" t="s">
        <v>1924</v>
      </c>
    </row>
    <row r="157" spans="1:1" x14ac:dyDescent="0.2">
      <c r="A157" t="s">
        <v>1925</v>
      </c>
    </row>
    <row r="158" spans="1:1" x14ac:dyDescent="0.2">
      <c r="A158" t="s">
        <v>1926</v>
      </c>
    </row>
    <row r="159" spans="1:1" x14ac:dyDescent="0.2">
      <c r="A159" t="s">
        <v>1927</v>
      </c>
    </row>
    <row r="160" spans="1:1" x14ac:dyDescent="0.2">
      <c r="A160" t="s">
        <v>1928</v>
      </c>
    </row>
    <row r="162" spans="1:1" x14ac:dyDescent="0.2">
      <c r="A162" t="s">
        <v>1817</v>
      </c>
    </row>
    <row r="163" spans="1:1" x14ac:dyDescent="0.2">
      <c r="A163" t="s">
        <v>1929</v>
      </c>
    </row>
    <row r="164" spans="1:1" x14ac:dyDescent="0.2">
      <c r="A164" t="s">
        <v>1930</v>
      </c>
    </row>
    <row r="165" spans="1:1" x14ac:dyDescent="0.2">
      <c r="A165" t="s">
        <v>1931</v>
      </c>
    </row>
    <row r="166" spans="1:1" x14ac:dyDescent="0.2">
      <c r="A166" t="s">
        <v>1932</v>
      </c>
    </row>
    <row r="167" spans="1:1" x14ac:dyDescent="0.2">
      <c r="A167" t="s">
        <v>1933</v>
      </c>
    </row>
    <row r="169" spans="1:1" x14ac:dyDescent="0.2">
      <c r="A169" t="s">
        <v>1832</v>
      </c>
    </row>
    <row r="170" spans="1:1" x14ac:dyDescent="0.2">
      <c r="A170" t="s">
        <v>1815</v>
      </c>
    </row>
    <row r="171" spans="1:1" x14ac:dyDescent="0.2">
      <c r="A171" t="s">
        <v>1816</v>
      </c>
    </row>
    <row r="173" spans="1:1" x14ac:dyDescent="0.2">
      <c r="A173" t="s">
        <v>1833</v>
      </c>
    </row>
    <row r="174" spans="1:1" x14ac:dyDescent="0.2">
      <c r="A174" t="s">
        <v>1813</v>
      </c>
    </row>
    <row r="175" spans="1:1" x14ac:dyDescent="0.2">
      <c r="A175" t="s">
        <v>1814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A909-18AF-4CF1-A3E1-E97FA3B301E5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4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4236</v>
      </c>
      <c r="B1" t="s">
        <v>1972</v>
      </c>
      <c r="C1" t="s">
        <v>2566</v>
      </c>
    </row>
    <row r="2" spans="1:3" x14ac:dyDescent="0.2">
      <c r="A2" t="s">
        <v>1986</v>
      </c>
      <c r="B2" t="s">
        <v>1976</v>
      </c>
      <c r="C2" t="s">
        <v>4237</v>
      </c>
    </row>
    <row r="3" spans="1:3" x14ac:dyDescent="0.2">
      <c r="A3" t="s">
        <v>3735</v>
      </c>
      <c r="B3" t="s">
        <v>1987</v>
      </c>
      <c r="C3" t="s">
        <v>4238</v>
      </c>
    </row>
    <row r="4" spans="1:3" x14ac:dyDescent="0.2">
      <c r="A4" t="s">
        <v>1990</v>
      </c>
      <c r="B4" t="s">
        <v>1978</v>
      </c>
      <c r="C4" t="s">
        <v>4239</v>
      </c>
    </row>
    <row r="5" spans="1:3" x14ac:dyDescent="0.2">
      <c r="A5" t="s">
        <v>3745</v>
      </c>
      <c r="B5" t="s">
        <v>1973</v>
      </c>
      <c r="C5" t="s">
        <v>4240</v>
      </c>
    </row>
    <row r="6" spans="1:3" x14ac:dyDescent="0.2">
      <c r="A6" t="s">
        <v>1996</v>
      </c>
      <c r="B6" t="s">
        <v>1989</v>
      </c>
      <c r="C6" t="s">
        <v>4241</v>
      </c>
    </row>
    <row r="7" spans="1:3" x14ac:dyDescent="0.2">
      <c r="A7" t="s">
        <v>2409</v>
      </c>
      <c r="B7" t="s">
        <v>1981</v>
      </c>
      <c r="C7" t="s">
        <v>4242</v>
      </c>
    </row>
    <row r="8" spans="1:3" x14ac:dyDescent="0.2">
      <c r="A8" t="s">
        <v>4243</v>
      </c>
      <c r="B8" t="s">
        <v>1972</v>
      </c>
      <c r="C8" t="s">
        <v>2566</v>
      </c>
    </row>
    <row r="9" spans="1:3" x14ac:dyDescent="0.2">
      <c r="A9" t="s">
        <v>1980</v>
      </c>
      <c r="B9" t="s">
        <v>3735</v>
      </c>
      <c r="C9" t="s">
        <v>4244</v>
      </c>
    </row>
    <row r="10" spans="1:3" x14ac:dyDescent="0.2">
      <c r="A10" t="s">
        <v>1987</v>
      </c>
      <c r="B10" t="s">
        <v>1988</v>
      </c>
      <c r="C10" t="s">
        <v>4245</v>
      </c>
    </row>
    <row r="11" spans="1:3" x14ac:dyDescent="0.2">
      <c r="A11" t="s">
        <v>1990</v>
      </c>
      <c r="B11" t="s">
        <v>1989</v>
      </c>
      <c r="C11" t="s">
        <v>4246</v>
      </c>
    </row>
    <row r="12" spans="1:3" x14ac:dyDescent="0.2">
      <c r="A12" t="s">
        <v>3737</v>
      </c>
      <c r="B12" t="s">
        <v>1981</v>
      </c>
      <c r="C12" t="s">
        <v>4247</v>
      </c>
    </row>
    <row r="13" spans="1:3" x14ac:dyDescent="0.2">
      <c r="A13" t="s">
        <v>1973</v>
      </c>
      <c r="B13" t="s">
        <v>2400</v>
      </c>
      <c r="C13" t="s">
        <v>4248</v>
      </c>
    </row>
    <row r="14" spans="1:3" x14ac:dyDescent="0.2">
      <c r="A14" t="s">
        <v>2000</v>
      </c>
      <c r="B14" t="s">
        <v>1971</v>
      </c>
      <c r="C14" t="s">
        <v>4249</v>
      </c>
    </row>
    <row r="15" spans="1:3" x14ac:dyDescent="0.2">
      <c r="A15" t="s">
        <v>4250</v>
      </c>
      <c r="B15" t="s">
        <v>1972</v>
      </c>
      <c r="C15" t="s">
        <v>2566</v>
      </c>
    </row>
    <row r="16" spans="1:3" x14ac:dyDescent="0.2">
      <c r="A16" t="s">
        <v>1996</v>
      </c>
      <c r="B16" t="s">
        <v>2400</v>
      </c>
      <c r="C16" t="s">
        <v>4251</v>
      </c>
    </row>
    <row r="17" spans="1:3" x14ac:dyDescent="0.2">
      <c r="A17" t="s">
        <v>1981</v>
      </c>
      <c r="B17" t="s">
        <v>1979</v>
      </c>
      <c r="C17" t="s">
        <v>4252</v>
      </c>
    </row>
    <row r="18" spans="1:3" x14ac:dyDescent="0.2">
      <c r="A18" t="s">
        <v>1986</v>
      </c>
      <c r="B18" t="s">
        <v>1978</v>
      </c>
      <c r="C18" t="s">
        <v>4253</v>
      </c>
    </row>
    <row r="19" spans="1:3" x14ac:dyDescent="0.2">
      <c r="A19" t="s">
        <v>3748</v>
      </c>
      <c r="B19" t="s">
        <v>1973</v>
      </c>
      <c r="C19" t="s">
        <v>4254</v>
      </c>
    </row>
    <row r="20" spans="1:3" x14ac:dyDescent="0.2">
      <c r="A20" t="s">
        <v>1975</v>
      </c>
      <c r="B20" t="s">
        <v>3745</v>
      </c>
      <c r="C20" t="s">
        <v>4255</v>
      </c>
    </row>
    <row r="21" spans="1:3" x14ac:dyDescent="0.2">
      <c r="A21" t="s">
        <v>1976</v>
      </c>
      <c r="B21" t="s">
        <v>1990</v>
      </c>
      <c r="C21" t="s">
        <v>4256</v>
      </c>
    </row>
    <row r="22" spans="1:3" x14ac:dyDescent="0.2">
      <c r="A22" t="s">
        <v>4257</v>
      </c>
      <c r="B22" t="s">
        <v>1972</v>
      </c>
      <c r="C22" t="s">
        <v>2566</v>
      </c>
    </row>
    <row r="23" spans="1:3" x14ac:dyDescent="0.2">
      <c r="A23" t="s">
        <v>1975</v>
      </c>
      <c r="B23" t="s">
        <v>1980</v>
      </c>
      <c r="C23" t="s">
        <v>4258</v>
      </c>
    </row>
    <row r="24" spans="1:3" x14ac:dyDescent="0.2">
      <c r="A24" t="s">
        <v>1988</v>
      </c>
      <c r="B24" t="s">
        <v>3748</v>
      </c>
      <c r="C24" t="s">
        <v>4259</v>
      </c>
    </row>
    <row r="25" spans="1:3" x14ac:dyDescent="0.2">
      <c r="A25" t="s">
        <v>1990</v>
      </c>
      <c r="B25" t="s">
        <v>3745</v>
      </c>
      <c r="C25" t="s">
        <v>4260</v>
      </c>
    </row>
    <row r="26" spans="1:3" x14ac:dyDescent="0.2">
      <c r="A26" t="s">
        <v>1998</v>
      </c>
      <c r="B26" t="s">
        <v>2000</v>
      </c>
      <c r="C26" t="s">
        <v>4261</v>
      </c>
    </row>
    <row r="27" spans="1:3" x14ac:dyDescent="0.2">
      <c r="A27" t="s">
        <v>1981</v>
      </c>
      <c r="B27" t="s">
        <v>1996</v>
      </c>
      <c r="C27" t="s">
        <v>4262</v>
      </c>
    </row>
    <row r="28" spans="1:3" x14ac:dyDescent="0.2">
      <c r="A28" t="s">
        <v>1979</v>
      </c>
      <c r="B28" t="s">
        <v>2400</v>
      </c>
      <c r="C28" t="s">
        <v>4263</v>
      </c>
    </row>
    <row r="29" spans="1:3" x14ac:dyDescent="0.2">
      <c r="A29" t="s">
        <v>4264</v>
      </c>
      <c r="B29" t="s">
        <v>1972</v>
      </c>
      <c r="C29" t="s">
        <v>2566</v>
      </c>
    </row>
    <row r="30" spans="1:3" x14ac:dyDescent="0.2">
      <c r="A30" t="s">
        <v>1988</v>
      </c>
      <c r="B30" t="s">
        <v>1980</v>
      </c>
      <c r="C30" t="s">
        <v>4265</v>
      </c>
    </row>
    <row r="31" spans="1:3" x14ac:dyDescent="0.2">
      <c r="A31" t="s">
        <v>1975</v>
      </c>
      <c r="B31" t="s">
        <v>3748</v>
      </c>
      <c r="C31" t="s">
        <v>4266</v>
      </c>
    </row>
    <row r="32" spans="1:3" x14ac:dyDescent="0.2">
      <c r="A32" t="s">
        <v>1998</v>
      </c>
      <c r="B32" t="s">
        <v>1990</v>
      </c>
      <c r="C32" t="s">
        <v>4267</v>
      </c>
    </row>
    <row r="33" spans="1:3" x14ac:dyDescent="0.2">
      <c r="A33" t="s">
        <v>2000</v>
      </c>
      <c r="B33" t="s">
        <v>3745</v>
      </c>
      <c r="C33" t="s">
        <v>4268</v>
      </c>
    </row>
    <row r="34" spans="1:3" x14ac:dyDescent="0.2">
      <c r="A34" t="s">
        <v>1989</v>
      </c>
      <c r="B34" t="s">
        <v>1996</v>
      </c>
      <c r="C34" t="s">
        <v>4269</v>
      </c>
    </row>
    <row r="35" spans="1:3" x14ac:dyDescent="0.2">
      <c r="A35" t="s">
        <v>1994</v>
      </c>
      <c r="B35" t="s">
        <v>2400</v>
      </c>
      <c r="C35" t="s">
        <v>4270</v>
      </c>
    </row>
    <row r="36" spans="1:3" x14ac:dyDescent="0.2">
      <c r="A36" t="s">
        <v>4271</v>
      </c>
      <c r="B36" t="s">
        <v>1972</v>
      </c>
      <c r="C36" t="s">
        <v>2566</v>
      </c>
    </row>
    <row r="37" spans="1:3" x14ac:dyDescent="0.2">
      <c r="A37" t="s">
        <v>2000</v>
      </c>
      <c r="B37" t="s">
        <v>1984</v>
      </c>
      <c r="C37" t="s">
        <v>4272</v>
      </c>
    </row>
    <row r="38" spans="1:3" x14ac:dyDescent="0.2">
      <c r="A38" t="s">
        <v>1998</v>
      </c>
      <c r="B38" t="s">
        <v>3737</v>
      </c>
      <c r="C38" t="s">
        <v>4273</v>
      </c>
    </row>
    <row r="39" spans="1:3" x14ac:dyDescent="0.2">
      <c r="A39" t="s">
        <v>1996</v>
      </c>
      <c r="B39" t="s">
        <v>1976</v>
      </c>
      <c r="C39" t="s">
        <v>4274</v>
      </c>
    </row>
    <row r="40" spans="1:3" x14ac:dyDescent="0.2">
      <c r="A40" t="s">
        <v>2400</v>
      </c>
      <c r="B40" t="s">
        <v>1975</v>
      </c>
      <c r="C40" t="s">
        <v>4275</v>
      </c>
    </row>
    <row r="41" spans="1:3" x14ac:dyDescent="0.2">
      <c r="A41" t="s">
        <v>1981</v>
      </c>
      <c r="B41" t="s">
        <v>3735</v>
      </c>
      <c r="C41" t="s">
        <v>4276</v>
      </c>
    </row>
    <row r="42" spans="1:3" x14ac:dyDescent="0.2">
      <c r="A42" t="s">
        <v>1989</v>
      </c>
      <c r="B42" t="s">
        <v>1986</v>
      </c>
      <c r="C42" t="s">
        <v>4277</v>
      </c>
    </row>
    <row r="43" spans="1:3" x14ac:dyDescent="0.2">
      <c r="A43" t="s">
        <v>4278</v>
      </c>
      <c r="B43" t="s">
        <v>1972</v>
      </c>
      <c r="C43" t="s">
        <v>2566</v>
      </c>
    </row>
    <row r="44" spans="1:3" x14ac:dyDescent="0.2">
      <c r="A44" t="s">
        <v>3735</v>
      </c>
      <c r="B44" t="s">
        <v>1980</v>
      </c>
      <c r="C44" t="s">
        <v>4279</v>
      </c>
    </row>
    <row r="45" spans="1:3" x14ac:dyDescent="0.2">
      <c r="A45" t="s">
        <v>1988</v>
      </c>
      <c r="B45" t="s">
        <v>1987</v>
      </c>
      <c r="C45" t="s">
        <v>4280</v>
      </c>
    </row>
    <row r="46" spans="1:3" x14ac:dyDescent="0.2">
      <c r="A46" t="s">
        <v>1996</v>
      </c>
      <c r="B46" t="s">
        <v>1984</v>
      </c>
      <c r="C46" t="s">
        <v>4281</v>
      </c>
    </row>
    <row r="47" spans="1:3" x14ac:dyDescent="0.2">
      <c r="A47" t="s">
        <v>2409</v>
      </c>
      <c r="B47" t="s">
        <v>3745</v>
      </c>
      <c r="C47" t="s">
        <v>4282</v>
      </c>
    </row>
    <row r="48" spans="1:3" x14ac:dyDescent="0.2">
      <c r="A48" t="s">
        <v>1994</v>
      </c>
      <c r="B48" t="s">
        <v>1998</v>
      </c>
      <c r="C48" t="s">
        <v>4283</v>
      </c>
    </row>
    <row r="49" spans="1:3" x14ac:dyDescent="0.2">
      <c r="A49" t="s">
        <v>1989</v>
      </c>
      <c r="B49" t="s">
        <v>2000</v>
      </c>
      <c r="C49" t="s">
        <v>4284</v>
      </c>
    </row>
    <row r="50" spans="1:3" x14ac:dyDescent="0.2">
      <c r="A50" t="s">
        <v>4285</v>
      </c>
      <c r="B50" t="s">
        <v>1972</v>
      </c>
      <c r="C50" t="s">
        <v>2566</v>
      </c>
    </row>
    <row r="51" spans="1:3" x14ac:dyDescent="0.2">
      <c r="A51" t="s">
        <v>1986</v>
      </c>
      <c r="B51" t="s">
        <v>1987</v>
      </c>
      <c r="C51" t="s">
        <v>4286</v>
      </c>
    </row>
    <row r="52" spans="1:3" x14ac:dyDescent="0.2">
      <c r="A52" t="s">
        <v>3748</v>
      </c>
      <c r="B52" t="s">
        <v>1988</v>
      </c>
      <c r="C52" t="s">
        <v>4287</v>
      </c>
    </row>
    <row r="53" spans="1:3" x14ac:dyDescent="0.2">
      <c r="A53" t="s">
        <v>3745</v>
      </c>
      <c r="B53" t="s">
        <v>1990</v>
      </c>
      <c r="C53" t="s">
        <v>4288</v>
      </c>
    </row>
    <row r="54" spans="1:3" x14ac:dyDescent="0.2">
      <c r="A54" t="s">
        <v>1978</v>
      </c>
      <c r="B54" t="s">
        <v>1973</v>
      </c>
      <c r="C54" t="s">
        <v>4289</v>
      </c>
    </row>
    <row r="55" spans="1:3" x14ac:dyDescent="0.2">
      <c r="A55" t="s">
        <v>2400</v>
      </c>
      <c r="B55" t="s">
        <v>1996</v>
      </c>
      <c r="C55" t="s">
        <v>4290</v>
      </c>
    </row>
    <row r="56" spans="1:3" x14ac:dyDescent="0.2">
      <c r="A56" t="s">
        <v>1979</v>
      </c>
      <c r="B56" t="s">
        <v>1981</v>
      </c>
      <c r="C56" t="s">
        <v>4291</v>
      </c>
    </row>
    <row r="57" spans="1:3" x14ac:dyDescent="0.2">
      <c r="A57" t="s">
        <v>4292</v>
      </c>
      <c r="B57" t="s">
        <v>1972</v>
      </c>
      <c r="C57" t="s">
        <v>2566</v>
      </c>
    </row>
    <row r="58" spans="1:3" x14ac:dyDescent="0.2">
      <c r="A58" t="s">
        <v>1996</v>
      </c>
      <c r="B58" t="s">
        <v>1981</v>
      </c>
      <c r="C58" t="s">
        <v>4293</v>
      </c>
    </row>
    <row r="59" spans="1:3" x14ac:dyDescent="0.2">
      <c r="A59" t="s">
        <v>2409</v>
      </c>
      <c r="B59" t="s">
        <v>1989</v>
      </c>
      <c r="C59" t="s">
        <v>4294</v>
      </c>
    </row>
    <row r="60" spans="1:3" x14ac:dyDescent="0.2">
      <c r="A60" t="s">
        <v>1984</v>
      </c>
      <c r="B60" t="s">
        <v>1986</v>
      </c>
      <c r="C60" t="s">
        <v>4295</v>
      </c>
    </row>
    <row r="61" spans="1:3" x14ac:dyDescent="0.2">
      <c r="A61" t="s">
        <v>3745</v>
      </c>
      <c r="B61" t="s">
        <v>3735</v>
      </c>
      <c r="C61" t="s">
        <v>4296</v>
      </c>
    </row>
    <row r="62" spans="1:3" x14ac:dyDescent="0.2">
      <c r="A62" t="s">
        <v>1973</v>
      </c>
      <c r="B62" t="s">
        <v>1987</v>
      </c>
      <c r="C62" t="s">
        <v>4297</v>
      </c>
    </row>
    <row r="63" spans="1:3" x14ac:dyDescent="0.2">
      <c r="A63" t="s">
        <v>1978</v>
      </c>
      <c r="B63" t="s">
        <v>1988</v>
      </c>
      <c r="C63" t="s">
        <v>4298</v>
      </c>
    </row>
    <row r="64" spans="1:3" x14ac:dyDescent="0.2">
      <c r="A64" t="s">
        <v>4299</v>
      </c>
      <c r="B64" t="s">
        <v>1972</v>
      </c>
      <c r="C64" t="s">
        <v>2566</v>
      </c>
    </row>
    <row r="65" spans="1:3" x14ac:dyDescent="0.2">
      <c r="A65" t="s">
        <v>1990</v>
      </c>
      <c r="B65" t="s">
        <v>1998</v>
      </c>
      <c r="C65" t="s">
        <v>4300</v>
      </c>
    </row>
    <row r="66" spans="1:3" x14ac:dyDescent="0.2">
      <c r="A66" t="s">
        <v>3745</v>
      </c>
      <c r="B66" t="s">
        <v>2000</v>
      </c>
      <c r="C66" t="s">
        <v>4301</v>
      </c>
    </row>
    <row r="67" spans="1:3" x14ac:dyDescent="0.2">
      <c r="A67" t="s">
        <v>1980</v>
      </c>
      <c r="B67" t="s">
        <v>1996</v>
      </c>
      <c r="C67" t="s">
        <v>4302</v>
      </c>
    </row>
    <row r="68" spans="1:3" x14ac:dyDescent="0.2">
      <c r="A68" t="s">
        <v>3748</v>
      </c>
      <c r="B68" t="s">
        <v>2409</v>
      </c>
      <c r="C68" t="s">
        <v>4303</v>
      </c>
    </row>
    <row r="69" spans="1:3" x14ac:dyDescent="0.2">
      <c r="A69" t="s">
        <v>1987</v>
      </c>
      <c r="B69" t="s">
        <v>1994</v>
      </c>
      <c r="C69" t="s">
        <v>4304</v>
      </c>
    </row>
    <row r="70" spans="1:3" x14ac:dyDescent="0.2">
      <c r="A70" t="s">
        <v>1988</v>
      </c>
      <c r="B70" t="s">
        <v>1989</v>
      </c>
      <c r="C70" t="s">
        <v>4305</v>
      </c>
    </row>
    <row r="71" spans="1:3" x14ac:dyDescent="0.2">
      <c r="A71" t="s">
        <v>4306</v>
      </c>
      <c r="B71" t="s">
        <v>1972</v>
      </c>
      <c r="C71" t="s">
        <v>2566</v>
      </c>
    </row>
    <row r="72" spans="1:3" x14ac:dyDescent="0.2">
      <c r="A72" t="s">
        <v>1980</v>
      </c>
      <c r="B72" t="s">
        <v>1988</v>
      </c>
      <c r="C72" t="s">
        <v>4307</v>
      </c>
    </row>
    <row r="73" spans="1:3" x14ac:dyDescent="0.2">
      <c r="A73" t="s">
        <v>3748</v>
      </c>
      <c r="B73" t="s">
        <v>1975</v>
      </c>
      <c r="C73" t="s">
        <v>4308</v>
      </c>
    </row>
    <row r="74" spans="1:3" x14ac:dyDescent="0.2">
      <c r="A74" t="s">
        <v>1990</v>
      </c>
      <c r="B74" t="s">
        <v>1978</v>
      </c>
      <c r="C74" t="s">
        <v>4309</v>
      </c>
    </row>
    <row r="75" spans="1:3" x14ac:dyDescent="0.2">
      <c r="A75" t="s">
        <v>3745</v>
      </c>
      <c r="B75" t="s">
        <v>1973</v>
      </c>
      <c r="C75" t="s">
        <v>4310</v>
      </c>
    </row>
    <row r="76" spans="1:3" x14ac:dyDescent="0.2">
      <c r="A76" t="s">
        <v>1996</v>
      </c>
      <c r="B76" t="s">
        <v>1989</v>
      </c>
      <c r="C76" t="s">
        <v>4311</v>
      </c>
    </row>
    <row r="77" spans="1:3" x14ac:dyDescent="0.2">
      <c r="A77" t="s">
        <v>2409</v>
      </c>
      <c r="B77" t="s">
        <v>1981</v>
      </c>
      <c r="C77" t="s">
        <v>4312</v>
      </c>
    </row>
    <row r="78" spans="1:3" x14ac:dyDescent="0.2">
      <c r="A78" t="s">
        <v>4313</v>
      </c>
      <c r="B78" t="s">
        <v>1972</v>
      </c>
      <c r="C78" t="s">
        <v>2566</v>
      </c>
    </row>
    <row r="79" spans="1:3" x14ac:dyDescent="0.2">
      <c r="A79" t="s">
        <v>1980</v>
      </c>
      <c r="B79" t="s">
        <v>3735</v>
      </c>
      <c r="C79" t="s">
        <v>4314</v>
      </c>
    </row>
    <row r="80" spans="1:3" x14ac:dyDescent="0.2">
      <c r="A80" t="s">
        <v>1975</v>
      </c>
      <c r="B80" t="s">
        <v>1976</v>
      </c>
      <c r="C80" t="s">
        <v>4315</v>
      </c>
    </row>
    <row r="81" spans="1:3" x14ac:dyDescent="0.2">
      <c r="A81" t="s">
        <v>1990</v>
      </c>
      <c r="B81" t="s">
        <v>3745</v>
      </c>
      <c r="C81" t="s">
        <v>4316</v>
      </c>
    </row>
    <row r="82" spans="1:3" x14ac:dyDescent="0.2">
      <c r="A82" t="s">
        <v>1998</v>
      </c>
      <c r="B82" t="s">
        <v>2000</v>
      </c>
      <c r="C82" t="s">
        <v>4317</v>
      </c>
    </row>
    <row r="83" spans="1:3" x14ac:dyDescent="0.2">
      <c r="A83" t="s">
        <v>1996</v>
      </c>
      <c r="B83" t="s">
        <v>2400</v>
      </c>
      <c r="C83" t="s">
        <v>4318</v>
      </c>
    </row>
    <row r="84" spans="1:3" x14ac:dyDescent="0.2">
      <c r="A84" t="s">
        <v>1981</v>
      </c>
      <c r="B84" t="s">
        <v>1979</v>
      </c>
      <c r="C84" t="s">
        <v>4319</v>
      </c>
    </row>
    <row r="85" spans="1:3" x14ac:dyDescent="0.2">
      <c r="A85" t="s">
        <v>4320</v>
      </c>
      <c r="B85" t="s">
        <v>1972</v>
      </c>
      <c r="C85" t="s">
        <v>2566</v>
      </c>
    </row>
    <row r="86" spans="1:3" x14ac:dyDescent="0.2">
      <c r="A86" t="s">
        <v>1975</v>
      </c>
      <c r="B86" t="s">
        <v>1980</v>
      </c>
      <c r="C86" t="s">
        <v>4321</v>
      </c>
    </row>
    <row r="87" spans="1:3" x14ac:dyDescent="0.2">
      <c r="A87" t="s">
        <v>1988</v>
      </c>
      <c r="B87" t="s">
        <v>3748</v>
      </c>
      <c r="C87" t="s">
        <v>4322</v>
      </c>
    </row>
    <row r="88" spans="1:3" x14ac:dyDescent="0.2">
      <c r="A88" t="s">
        <v>1990</v>
      </c>
      <c r="B88" t="s">
        <v>1981</v>
      </c>
      <c r="C88" t="s">
        <v>4323</v>
      </c>
    </row>
    <row r="89" spans="1:3" x14ac:dyDescent="0.2">
      <c r="A89" t="s">
        <v>3737</v>
      </c>
      <c r="B89" t="s">
        <v>1989</v>
      </c>
      <c r="C89" t="s">
        <v>4324</v>
      </c>
    </row>
    <row r="90" spans="1:3" x14ac:dyDescent="0.2">
      <c r="A90" t="s">
        <v>1998</v>
      </c>
      <c r="B90" t="s">
        <v>1996</v>
      </c>
      <c r="C90" t="s">
        <v>4325</v>
      </c>
    </row>
    <row r="91" spans="1:3" x14ac:dyDescent="0.2">
      <c r="A91" t="s">
        <v>2000</v>
      </c>
      <c r="B91" t="s">
        <v>2400</v>
      </c>
      <c r="C91" t="s">
        <v>4326</v>
      </c>
    </row>
    <row r="92" spans="1:3" x14ac:dyDescent="0.2">
      <c r="A92" t="s">
        <v>4327</v>
      </c>
      <c r="B92" t="s">
        <v>1972</v>
      </c>
      <c r="C92" t="s">
        <v>2566</v>
      </c>
    </row>
    <row r="93" spans="1:3" x14ac:dyDescent="0.2">
      <c r="A93" t="s">
        <v>1994</v>
      </c>
      <c r="B93" t="s">
        <v>1971</v>
      </c>
      <c r="C93" t="s">
        <v>4328</v>
      </c>
    </row>
    <row r="94" spans="1:3" x14ac:dyDescent="0.2">
      <c r="A94" t="s">
        <v>1989</v>
      </c>
      <c r="B94" t="s">
        <v>2409</v>
      </c>
      <c r="C94" t="s">
        <v>4329</v>
      </c>
    </row>
    <row r="95" spans="1:3" x14ac:dyDescent="0.2">
      <c r="A95" t="s">
        <v>1980</v>
      </c>
      <c r="B95" t="s">
        <v>1973</v>
      </c>
      <c r="C95" t="s">
        <v>4330</v>
      </c>
    </row>
    <row r="96" spans="1:3" x14ac:dyDescent="0.2">
      <c r="A96" t="s">
        <v>3748</v>
      </c>
      <c r="B96" t="s">
        <v>2000</v>
      </c>
      <c r="C96" t="s">
        <v>4331</v>
      </c>
    </row>
    <row r="97" spans="1:3" x14ac:dyDescent="0.2">
      <c r="A97" t="s">
        <v>1987</v>
      </c>
      <c r="B97" t="s">
        <v>1990</v>
      </c>
      <c r="C97" t="s">
        <v>4332</v>
      </c>
    </row>
    <row r="98" spans="1:3" x14ac:dyDescent="0.2">
      <c r="A98" t="s">
        <v>1976</v>
      </c>
      <c r="B98" t="s">
        <v>3737</v>
      </c>
      <c r="C98" t="s">
        <v>4333</v>
      </c>
    </row>
    <row r="99" spans="1:3" x14ac:dyDescent="0.2">
      <c r="A99" t="s">
        <v>4334</v>
      </c>
      <c r="B99" t="s">
        <v>1972</v>
      </c>
      <c r="C99" t="s">
        <v>2566</v>
      </c>
    </row>
    <row r="100" spans="1:3" x14ac:dyDescent="0.2">
      <c r="A100" t="s">
        <v>1988</v>
      </c>
      <c r="B100" t="s">
        <v>1980</v>
      </c>
      <c r="C100" t="s">
        <v>4335</v>
      </c>
    </row>
    <row r="101" spans="1:3" x14ac:dyDescent="0.2">
      <c r="A101" t="s">
        <v>1975</v>
      </c>
      <c r="B101" t="s">
        <v>3748</v>
      </c>
      <c r="C101" t="s">
        <v>4336</v>
      </c>
    </row>
    <row r="102" spans="1:3" x14ac:dyDescent="0.2">
      <c r="A102" t="s">
        <v>1998</v>
      </c>
      <c r="B102" t="s">
        <v>1990</v>
      </c>
      <c r="C102" t="s">
        <v>4337</v>
      </c>
    </row>
    <row r="103" spans="1:3" x14ac:dyDescent="0.2">
      <c r="A103" t="s">
        <v>2000</v>
      </c>
      <c r="B103" t="s">
        <v>3745</v>
      </c>
      <c r="C103" t="s">
        <v>4338</v>
      </c>
    </row>
    <row r="104" spans="1:3" x14ac:dyDescent="0.2">
      <c r="A104" t="s">
        <v>1979</v>
      </c>
      <c r="B104" t="s">
        <v>1971</v>
      </c>
      <c r="C104" t="s">
        <v>4339</v>
      </c>
    </row>
    <row r="105" spans="1:3" x14ac:dyDescent="0.2">
      <c r="A105" t="s">
        <v>1994</v>
      </c>
      <c r="B105" t="s">
        <v>2400</v>
      </c>
      <c r="C105" t="s">
        <v>4340</v>
      </c>
    </row>
    <row r="106" spans="1:3" x14ac:dyDescent="0.2">
      <c r="A106" t="s">
        <v>4341</v>
      </c>
      <c r="B106" t="s">
        <v>1972</v>
      </c>
      <c r="C106" t="s">
        <v>2566</v>
      </c>
    </row>
    <row r="107" spans="1:3" x14ac:dyDescent="0.2">
      <c r="A107" t="s">
        <v>3735</v>
      </c>
      <c r="B107" t="s">
        <v>1980</v>
      </c>
      <c r="C107" t="s">
        <v>4342</v>
      </c>
    </row>
    <row r="108" spans="1:3" x14ac:dyDescent="0.2">
      <c r="A108" t="s">
        <v>1988</v>
      </c>
      <c r="B108" t="s">
        <v>1987</v>
      </c>
      <c r="C108" t="s">
        <v>4343</v>
      </c>
    </row>
    <row r="109" spans="1:3" x14ac:dyDescent="0.2">
      <c r="A109" t="s">
        <v>2000</v>
      </c>
      <c r="B109" t="s">
        <v>1984</v>
      </c>
      <c r="C109" t="s">
        <v>4344</v>
      </c>
    </row>
    <row r="110" spans="1:3" x14ac:dyDescent="0.2">
      <c r="A110" t="s">
        <v>1998</v>
      </c>
      <c r="B110" t="s">
        <v>3737</v>
      </c>
      <c r="C110" t="s">
        <v>4345</v>
      </c>
    </row>
    <row r="111" spans="1:3" x14ac:dyDescent="0.2">
      <c r="A111" t="s">
        <v>2400</v>
      </c>
      <c r="B111" t="s">
        <v>1996</v>
      </c>
      <c r="C111" t="s">
        <v>4346</v>
      </c>
    </row>
    <row r="112" spans="1:3" x14ac:dyDescent="0.2">
      <c r="A112" t="s">
        <v>1979</v>
      </c>
      <c r="B112" t="s">
        <v>1981</v>
      </c>
      <c r="C112" t="s">
        <v>4347</v>
      </c>
    </row>
    <row r="113" spans="1:3" x14ac:dyDescent="0.2">
      <c r="A113" t="s">
        <v>4348</v>
      </c>
      <c r="B113" t="s">
        <v>1972</v>
      </c>
      <c r="C113" t="s">
        <v>2566</v>
      </c>
    </row>
    <row r="114" spans="1:3" x14ac:dyDescent="0.2">
      <c r="A114" t="s">
        <v>1986</v>
      </c>
      <c r="B114" t="s">
        <v>1987</v>
      </c>
      <c r="C114" t="s">
        <v>4349</v>
      </c>
    </row>
    <row r="115" spans="1:3" x14ac:dyDescent="0.2">
      <c r="A115" t="s">
        <v>3748</v>
      </c>
      <c r="B115" t="s">
        <v>1988</v>
      </c>
      <c r="C115" t="s">
        <v>4350</v>
      </c>
    </row>
    <row r="116" spans="1:3" x14ac:dyDescent="0.2">
      <c r="A116" t="s">
        <v>3745</v>
      </c>
      <c r="B116" t="s">
        <v>1990</v>
      </c>
      <c r="C116" t="s">
        <v>4351</v>
      </c>
    </row>
    <row r="117" spans="1:3" x14ac:dyDescent="0.2">
      <c r="A117" t="s">
        <v>2000</v>
      </c>
      <c r="B117" t="s">
        <v>1998</v>
      </c>
      <c r="C117" t="s">
        <v>4352</v>
      </c>
    </row>
    <row r="118" spans="1:3" x14ac:dyDescent="0.2">
      <c r="A118" t="s">
        <v>1996</v>
      </c>
      <c r="B118" t="s">
        <v>1981</v>
      </c>
      <c r="C118" t="s">
        <v>4353</v>
      </c>
    </row>
    <row r="119" spans="1:3" x14ac:dyDescent="0.2">
      <c r="A119" t="s">
        <v>2400</v>
      </c>
      <c r="B119" t="s">
        <v>1979</v>
      </c>
      <c r="C119" t="s">
        <v>4354</v>
      </c>
    </row>
    <row r="120" spans="1:3" x14ac:dyDescent="0.2">
      <c r="A120" t="s">
        <v>4355</v>
      </c>
      <c r="B120" t="s">
        <v>1972</v>
      </c>
      <c r="C120" t="s">
        <v>2566</v>
      </c>
    </row>
    <row r="121" spans="1:3" x14ac:dyDescent="0.2">
      <c r="A121" t="s">
        <v>1990</v>
      </c>
      <c r="B121" t="s">
        <v>1998</v>
      </c>
      <c r="C121" t="s">
        <v>4356</v>
      </c>
    </row>
    <row r="122" spans="1:3" x14ac:dyDescent="0.2">
      <c r="A122" t="s">
        <v>3737</v>
      </c>
      <c r="B122" t="s">
        <v>1978</v>
      </c>
      <c r="C122" t="s">
        <v>4357</v>
      </c>
    </row>
    <row r="123" spans="1:3" x14ac:dyDescent="0.2">
      <c r="A123" t="s">
        <v>1996</v>
      </c>
      <c r="B123" t="s">
        <v>1987</v>
      </c>
      <c r="C123" t="s">
        <v>4358</v>
      </c>
    </row>
    <row r="124" spans="1:3" x14ac:dyDescent="0.2">
      <c r="A124" t="s">
        <v>2400</v>
      </c>
      <c r="B124" t="s">
        <v>1988</v>
      </c>
      <c r="C124" t="s">
        <v>4359</v>
      </c>
    </row>
    <row r="125" spans="1:3" x14ac:dyDescent="0.2">
      <c r="A125" t="s">
        <v>1994</v>
      </c>
      <c r="B125" t="s">
        <v>1980</v>
      </c>
      <c r="C125" t="s">
        <v>4360</v>
      </c>
    </row>
    <row r="126" spans="1:3" x14ac:dyDescent="0.2">
      <c r="A126" t="s">
        <v>1979</v>
      </c>
      <c r="B126" t="s">
        <v>3748</v>
      </c>
      <c r="C126" t="s">
        <v>4361</v>
      </c>
    </row>
    <row r="127" spans="1:3" x14ac:dyDescent="0.2">
      <c r="A127" t="s">
        <v>4362</v>
      </c>
      <c r="B127" t="s">
        <v>1972</v>
      </c>
      <c r="C127" t="s">
        <v>2566</v>
      </c>
    </row>
    <row r="128" spans="1:3" x14ac:dyDescent="0.2">
      <c r="A128" t="s">
        <v>1980</v>
      </c>
      <c r="B128" t="s">
        <v>1988</v>
      </c>
      <c r="C128" t="s">
        <v>4363</v>
      </c>
    </row>
    <row r="129" spans="1:3" x14ac:dyDescent="0.2">
      <c r="A129" t="s">
        <v>3748</v>
      </c>
      <c r="B129" t="s">
        <v>1975</v>
      </c>
      <c r="C129" t="s">
        <v>4364</v>
      </c>
    </row>
    <row r="130" spans="1:3" x14ac:dyDescent="0.2">
      <c r="A130" t="s">
        <v>2400</v>
      </c>
      <c r="B130" t="s">
        <v>1990</v>
      </c>
      <c r="C130" t="s">
        <v>4365</v>
      </c>
    </row>
    <row r="131" spans="1:3" x14ac:dyDescent="0.2">
      <c r="A131" t="s">
        <v>1971</v>
      </c>
      <c r="B131" t="s">
        <v>3737</v>
      </c>
      <c r="C131" t="s">
        <v>4366</v>
      </c>
    </row>
    <row r="132" spans="1:3" x14ac:dyDescent="0.2">
      <c r="A132" t="s">
        <v>1979</v>
      </c>
      <c r="B132" t="s">
        <v>1998</v>
      </c>
      <c r="C132" t="s">
        <v>4367</v>
      </c>
    </row>
    <row r="133" spans="1:3" x14ac:dyDescent="0.2">
      <c r="A133" t="s">
        <v>1981</v>
      </c>
      <c r="B133" t="s">
        <v>2000</v>
      </c>
      <c r="C133" t="s">
        <v>4368</v>
      </c>
    </row>
    <row r="134" spans="1:3" x14ac:dyDescent="0.2">
      <c r="A134" t="s">
        <v>4369</v>
      </c>
      <c r="B134" t="s">
        <v>1972</v>
      </c>
      <c r="C134" t="s">
        <v>2566</v>
      </c>
    </row>
    <row r="135" spans="1:3" x14ac:dyDescent="0.2">
      <c r="A135" t="s">
        <v>1980</v>
      </c>
      <c r="B135" t="s">
        <v>3735</v>
      </c>
      <c r="C135" t="s">
        <v>4370</v>
      </c>
    </row>
    <row r="136" spans="1:3" x14ac:dyDescent="0.2">
      <c r="A136" t="s">
        <v>1975</v>
      </c>
      <c r="B136" t="s">
        <v>1976</v>
      </c>
      <c r="C136" t="s">
        <v>4371</v>
      </c>
    </row>
    <row r="137" spans="1:3" x14ac:dyDescent="0.2">
      <c r="A137" t="s">
        <v>1984</v>
      </c>
      <c r="B137" t="s">
        <v>2000</v>
      </c>
      <c r="C137" t="s">
        <v>4372</v>
      </c>
    </row>
    <row r="138" spans="1:3" x14ac:dyDescent="0.2">
      <c r="A138" t="s">
        <v>3737</v>
      </c>
      <c r="B138" t="s">
        <v>1998</v>
      </c>
      <c r="C138" t="s">
        <v>4373</v>
      </c>
    </row>
    <row r="139" spans="1:3" x14ac:dyDescent="0.2">
      <c r="A139" t="s">
        <v>1996</v>
      </c>
      <c r="B139" t="s">
        <v>1989</v>
      </c>
      <c r="C139" t="s">
        <v>4374</v>
      </c>
    </row>
    <row r="140" spans="1:3" x14ac:dyDescent="0.2">
      <c r="A140" t="s">
        <v>2409</v>
      </c>
      <c r="B140" t="s">
        <v>1981</v>
      </c>
      <c r="C140" t="s">
        <v>4375</v>
      </c>
    </row>
    <row r="141" spans="1:3" x14ac:dyDescent="0.2">
      <c r="A141" t="s">
        <v>4376</v>
      </c>
      <c r="B141" t="s">
        <v>1972</v>
      </c>
      <c r="C141" t="s">
        <v>2566</v>
      </c>
    </row>
    <row r="142" spans="1:3" x14ac:dyDescent="0.2">
      <c r="A142" t="s">
        <v>1996</v>
      </c>
      <c r="B142" t="s">
        <v>2400</v>
      </c>
      <c r="C142" t="s">
        <v>4377</v>
      </c>
    </row>
    <row r="143" spans="1:3" x14ac:dyDescent="0.2">
      <c r="A143" t="s">
        <v>1981</v>
      </c>
      <c r="B143" t="s">
        <v>1979</v>
      </c>
      <c r="C143" t="s">
        <v>4378</v>
      </c>
    </row>
    <row r="144" spans="1:3" x14ac:dyDescent="0.2">
      <c r="A144" t="s">
        <v>3737</v>
      </c>
      <c r="B144" t="s">
        <v>1980</v>
      </c>
      <c r="C144" t="s">
        <v>4379</v>
      </c>
    </row>
    <row r="145" spans="1:3" x14ac:dyDescent="0.2">
      <c r="A145" t="s">
        <v>1990</v>
      </c>
      <c r="B145" t="s">
        <v>3748</v>
      </c>
      <c r="C145" t="s">
        <v>4380</v>
      </c>
    </row>
    <row r="146" spans="1:3" x14ac:dyDescent="0.2">
      <c r="A146" t="s">
        <v>1978</v>
      </c>
      <c r="B146" t="s">
        <v>1975</v>
      </c>
      <c r="C146" t="s">
        <v>4381</v>
      </c>
    </row>
    <row r="147" spans="1:3" x14ac:dyDescent="0.2">
      <c r="A147" t="s">
        <v>1998</v>
      </c>
      <c r="B147" t="s">
        <v>1988</v>
      </c>
      <c r="C147" t="s">
        <v>4382</v>
      </c>
    </row>
    <row r="148" spans="1:3" x14ac:dyDescent="0.2">
      <c r="A148" t="s">
        <v>4383</v>
      </c>
      <c r="B148" t="s">
        <v>1972</v>
      </c>
      <c r="C148" t="s">
        <v>2566</v>
      </c>
    </row>
    <row r="149" spans="1:3" x14ac:dyDescent="0.2">
      <c r="A149" t="s">
        <v>1990</v>
      </c>
      <c r="B149" t="s">
        <v>3745</v>
      </c>
      <c r="C149" t="s">
        <v>4384</v>
      </c>
    </row>
    <row r="150" spans="1:3" x14ac:dyDescent="0.2">
      <c r="A150" t="s">
        <v>1998</v>
      </c>
      <c r="B150" t="s">
        <v>2000</v>
      </c>
      <c r="C150" t="s">
        <v>4385</v>
      </c>
    </row>
    <row r="151" spans="1:3" x14ac:dyDescent="0.2">
      <c r="A151" t="s">
        <v>3748</v>
      </c>
      <c r="B151" t="s">
        <v>1996</v>
      </c>
      <c r="C151" t="s">
        <v>4386</v>
      </c>
    </row>
    <row r="152" spans="1:3" x14ac:dyDescent="0.2">
      <c r="A152" t="s">
        <v>1980</v>
      </c>
      <c r="B152" t="s">
        <v>2409</v>
      </c>
      <c r="C152" t="s">
        <v>4387</v>
      </c>
    </row>
    <row r="153" spans="1:3" x14ac:dyDescent="0.2">
      <c r="A153" t="s">
        <v>1976</v>
      </c>
      <c r="B153" t="s">
        <v>1994</v>
      </c>
      <c r="C153" t="s">
        <v>4388</v>
      </c>
    </row>
    <row r="154" spans="1:3" x14ac:dyDescent="0.2">
      <c r="A154" t="s">
        <v>1987</v>
      </c>
      <c r="B154" t="s">
        <v>1979</v>
      </c>
      <c r="C154" t="s">
        <v>4389</v>
      </c>
    </row>
    <row r="155" spans="1:3" x14ac:dyDescent="0.2">
      <c r="A155" t="s">
        <v>4390</v>
      </c>
      <c r="B155" t="s">
        <v>1972</v>
      </c>
      <c r="C155" t="s">
        <v>2566</v>
      </c>
    </row>
    <row r="156" spans="1:3" x14ac:dyDescent="0.2">
      <c r="A156" t="s">
        <v>1987</v>
      </c>
      <c r="B156" t="s">
        <v>1986</v>
      </c>
      <c r="C156" t="s">
        <v>4391</v>
      </c>
    </row>
    <row r="157" spans="1:3" x14ac:dyDescent="0.2">
      <c r="A157" t="s">
        <v>1988</v>
      </c>
      <c r="B157" t="s">
        <v>3748</v>
      </c>
      <c r="C157" t="s">
        <v>4392</v>
      </c>
    </row>
    <row r="158" spans="1:3" x14ac:dyDescent="0.2">
      <c r="A158" t="s">
        <v>1973</v>
      </c>
      <c r="B158" t="s">
        <v>1984</v>
      </c>
      <c r="C158" t="s">
        <v>4393</v>
      </c>
    </row>
    <row r="159" spans="1:3" x14ac:dyDescent="0.2">
      <c r="A159" t="s">
        <v>1978</v>
      </c>
      <c r="B159" t="s">
        <v>3737</v>
      </c>
      <c r="C159" t="s">
        <v>4394</v>
      </c>
    </row>
    <row r="160" spans="1:3" x14ac:dyDescent="0.2">
      <c r="A160" t="s">
        <v>1981</v>
      </c>
      <c r="B160" t="s">
        <v>1996</v>
      </c>
      <c r="C160" t="s">
        <v>4395</v>
      </c>
    </row>
    <row r="161" spans="1:3" x14ac:dyDescent="0.2">
      <c r="A161" t="s">
        <v>1989</v>
      </c>
      <c r="B161" t="s">
        <v>2409</v>
      </c>
      <c r="C161" t="s">
        <v>4396</v>
      </c>
    </row>
    <row r="162" spans="1:3" x14ac:dyDescent="0.2">
      <c r="A162" t="s">
        <v>4397</v>
      </c>
      <c r="B162" t="s">
        <v>1972</v>
      </c>
      <c r="C162" t="s">
        <v>2566</v>
      </c>
    </row>
    <row r="163" spans="1:3" x14ac:dyDescent="0.2">
      <c r="A163" t="s">
        <v>1973</v>
      </c>
      <c r="B163" t="s">
        <v>1980</v>
      </c>
      <c r="C163" t="s">
        <v>4398</v>
      </c>
    </row>
    <row r="164" spans="1:3" x14ac:dyDescent="0.2">
      <c r="A164" t="s">
        <v>3748</v>
      </c>
      <c r="B164" t="s">
        <v>1994</v>
      </c>
      <c r="C164" t="s">
        <v>4399</v>
      </c>
    </row>
    <row r="165" spans="1:3" x14ac:dyDescent="0.2">
      <c r="A165" t="s">
        <v>4400</v>
      </c>
      <c r="B165" t="s">
        <v>1972</v>
      </c>
      <c r="C165" t="s">
        <v>2566</v>
      </c>
    </row>
    <row r="166" spans="1:3" x14ac:dyDescent="0.2">
      <c r="A166" t="s">
        <v>3748</v>
      </c>
      <c r="B166" t="s">
        <v>1986</v>
      </c>
      <c r="C166" t="s">
        <v>4401</v>
      </c>
    </row>
    <row r="167" spans="1:3" x14ac:dyDescent="0.2">
      <c r="A167" t="s">
        <v>1973</v>
      </c>
      <c r="B167" t="s">
        <v>1981</v>
      </c>
      <c r="C167" t="s">
        <v>4402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5885-CC14-417B-86BE-FBC88E9882E2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4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3910</v>
      </c>
      <c r="B1" t="s">
        <v>1972</v>
      </c>
      <c r="C1" t="s">
        <v>2566</v>
      </c>
    </row>
    <row r="2" spans="1:3" x14ac:dyDescent="0.2">
      <c r="A2" t="s">
        <v>2400</v>
      </c>
      <c r="B2" t="s">
        <v>1975</v>
      </c>
      <c r="C2" t="s">
        <v>3940</v>
      </c>
    </row>
    <row r="3" spans="1:3" x14ac:dyDescent="0.2">
      <c r="A3" t="s">
        <v>1980</v>
      </c>
      <c r="B3" t="s">
        <v>1994</v>
      </c>
      <c r="C3" t="s">
        <v>3911</v>
      </c>
    </row>
    <row r="4" spans="1:3" x14ac:dyDescent="0.2">
      <c r="A4" t="s">
        <v>1989</v>
      </c>
      <c r="B4" t="s">
        <v>1988</v>
      </c>
      <c r="C4" t="s">
        <v>3912</v>
      </c>
    </row>
    <row r="5" spans="1:3" x14ac:dyDescent="0.2">
      <c r="A5" t="s">
        <v>1984</v>
      </c>
      <c r="B5" t="s">
        <v>2000</v>
      </c>
      <c r="C5" t="s">
        <v>3913</v>
      </c>
    </row>
    <row r="6" spans="1:3" x14ac:dyDescent="0.2">
      <c r="A6" t="s">
        <v>1973</v>
      </c>
      <c r="B6" t="s">
        <v>3745</v>
      </c>
      <c r="C6" t="s">
        <v>3914</v>
      </c>
    </row>
    <row r="7" spans="1:3" x14ac:dyDescent="0.2">
      <c r="A7" t="s">
        <v>1971</v>
      </c>
      <c r="B7" t="s">
        <v>3735</v>
      </c>
      <c r="C7" t="s">
        <v>3915</v>
      </c>
    </row>
    <row r="8" spans="1:3" x14ac:dyDescent="0.2">
      <c r="A8" t="s">
        <v>3916</v>
      </c>
      <c r="B8" t="s">
        <v>1972</v>
      </c>
      <c r="C8" t="s">
        <v>2566</v>
      </c>
    </row>
    <row r="9" spans="1:3" x14ac:dyDescent="0.2">
      <c r="A9" t="s">
        <v>2409</v>
      </c>
      <c r="B9" t="s">
        <v>1980</v>
      </c>
      <c r="C9" t="s">
        <v>3941</v>
      </c>
    </row>
    <row r="10" spans="1:3" x14ac:dyDescent="0.2">
      <c r="A10" t="s">
        <v>1981</v>
      </c>
      <c r="B10" t="s">
        <v>1975</v>
      </c>
      <c r="C10" t="s">
        <v>3942</v>
      </c>
    </row>
    <row r="11" spans="1:3" x14ac:dyDescent="0.2">
      <c r="A11" t="s">
        <v>1989</v>
      </c>
      <c r="B11" t="s">
        <v>3737</v>
      </c>
      <c r="C11" t="s">
        <v>3943</v>
      </c>
    </row>
    <row r="12" spans="1:3" x14ac:dyDescent="0.2">
      <c r="A12" t="s">
        <v>1984</v>
      </c>
      <c r="B12" t="s">
        <v>3735</v>
      </c>
      <c r="C12" t="s">
        <v>3944</v>
      </c>
    </row>
    <row r="13" spans="1:3" x14ac:dyDescent="0.2">
      <c r="A13" t="s">
        <v>1978</v>
      </c>
      <c r="B13" t="s">
        <v>1996</v>
      </c>
      <c r="C13" t="s">
        <v>3945</v>
      </c>
    </row>
    <row r="14" spans="1:3" x14ac:dyDescent="0.2">
      <c r="A14" t="s">
        <v>1976</v>
      </c>
      <c r="B14" t="s">
        <v>1973</v>
      </c>
      <c r="C14" t="s">
        <v>3946</v>
      </c>
    </row>
    <row r="15" spans="1:3" x14ac:dyDescent="0.2">
      <c r="A15" t="s">
        <v>3917</v>
      </c>
      <c r="B15" t="s">
        <v>1972</v>
      </c>
      <c r="C15" t="s">
        <v>2566</v>
      </c>
    </row>
    <row r="16" spans="1:3" x14ac:dyDescent="0.2">
      <c r="A16" t="s">
        <v>1998</v>
      </c>
      <c r="B16" t="s">
        <v>1996</v>
      </c>
      <c r="C16" t="s">
        <v>3947</v>
      </c>
    </row>
    <row r="17" spans="1:3" x14ac:dyDescent="0.2">
      <c r="A17" t="s">
        <v>3735</v>
      </c>
      <c r="B17" t="s">
        <v>3745</v>
      </c>
      <c r="C17" t="s">
        <v>3948</v>
      </c>
    </row>
    <row r="18" spans="1:3" x14ac:dyDescent="0.2">
      <c r="A18" t="s">
        <v>2400</v>
      </c>
      <c r="B18" t="s">
        <v>1988</v>
      </c>
      <c r="C18" t="s">
        <v>3949</v>
      </c>
    </row>
    <row r="19" spans="1:3" x14ac:dyDescent="0.2">
      <c r="A19" t="s">
        <v>1986</v>
      </c>
      <c r="B19" t="s">
        <v>1978</v>
      </c>
      <c r="C19" t="s">
        <v>3950</v>
      </c>
    </row>
    <row r="20" spans="1:3" x14ac:dyDescent="0.2">
      <c r="A20" t="s">
        <v>1994</v>
      </c>
      <c r="B20" t="s">
        <v>1984</v>
      </c>
      <c r="C20" t="s">
        <v>3951</v>
      </c>
    </row>
    <row r="21" spans="1:3" x14ac:dyDescent="0.2">
      <c r="A21" t="s">
        <v>1975</v>
      </c>
      <c r="B21" t="s">
        <v>1989</v>
      </c>
      <c r="C21" t="s">
        <v>3952</v>
      </c>
    </row>
    <row r="22" spans="1:3" x14ac:dyDescent="0.2">
      <c r="A22" t="s">
        <v>3918</v>
      </c>
      <c r="B22" t="s">
        <v>1972</v>
      </c>
      <c r="C22" t="s">
        <v>2566</v>
      </c>
    </row>
    <row r="23" spans="1:3" x14ac:dyDescent="0.2">
      <c r="A23" t="s">
        <v>1994</v>
      </c>
      <c r="B23" t="s">
        <v>2400</v>
      </c>
      <c r="C23" t="s">
        <v>3953</v>
      </c>
    </row>
    <row r="24" spans="1:3" x14ac:dyDescent="0.2">
      <c r="A24" t="s">
        <v>1987</v>
      </c>
      <c r="B24" t="s">
        <v>1986</v>
      </c>
      <c r="C24" t="s">
        <v>3954</v>
      </c>
    </row>
    <row r="25" spans="1:3" x14ac:dyDescent="0.2">
      <c r="A25" t="s">
        <v>1989</v>
      </c>
      <c r="B25" t="s">
        <v>1990</v>
      </c>
      <c r="C25" t="s">
        <v>3955</v>
      </c>
    </row>
    <row r="26" spans="1:3" x14ac:dyDescent="0.2">
      <c r="A26" t="s">
        <v>2000</v>
      </c>
      <c r="B26" t="s">
        <v>1976</v>
      </c>
      <c r="C26" t="s">
        <v>3956</v>
      </c>
    </row>
    <row r="27" spans="1:3" x14ac:dyDescent="0.2">
      <c r="A27" t="s">
        <v>3735</v>
      </c>
      <c r="B27" t="s">
        <v>1998</v>
      </c>
      <c r="C27" t="s">
        <v>3957</v>
      </c>
    </row>
    <row r="28" spans="1:3" x14ac:dyDescent="0.2">
      <c r="A28" t="s">
        <v>3737</v>
      </c>
      <c r="B28" t="s">
        <v>1971</v>
      </c>
      <c r="C28" t="s">
        <v>3958</v>
      </c>
    </row>
    <row r="29" spans="1:3" x14ac:dyDescent="0.2">
      <c r="A29" t="s">
        <v>3919</v>
      </c>
      <c r="B29" t="s">
        <v>1972</v>
      </c>
      <c r="C29" t="s">
        <v>2566</v>
      </c>
    </row>
    <row r="30" spans="1:3" x14ac:dyDescent="0.2">
      <c r="A30" t="s">
        <v>1975</v>
      </c>
      <c r="B30" t="s">
        <v>2400</v>
      </c>
      <c r="C30" t="s">
        <v>3959</v>
      </c>
    </row>
    <row r="31" spans="1:3" x14ac:dyDescent="0.2">
      <c r="A31" t="s">
        <v>1994</v>
      </c>
      <c r="B31" t="s">
        <v>1980</v>
      </c>
      <c r="C31" t="s">
        <v>3960</v>
      </c>
    </row>
    <row r="32" spans="1:3" x14ac:dyDescent="0.2">
      <c r="A32" t="s">
        <v>1978</v>
      </c>
      <c r="B32" t="s">
        <v>1979</v>
      </c>
      <c r="C32" t="s">
        <v>3961</v>
      </c>
    </row>
    <row r="33" spans="1:3" x14ac:dyDescent="0.2">
      <c r="A33" t="s">
        <v>1988</v>
      </c>
      <c r="B33" t="s">
        <v>1984</v>
      </c>
      <c r="C33" t="s">
        <v>3962</v>
      </c>
    </row>
    <row r="34" spans="1:3" x14ac:dyDescent="0.2">
      <c r="A34" t="s">
        <v>3737</v>
      </c>
      <c r="B34" t="s">
        <v>1998</v>
      </c>
      <c r="C34" t="s">
        <v>3963</v>
      </c>
    </row>
    <row r="35" spans="1:3" x14ac:dyDescent="0.2">
      <c r="A35" t="s">
        <v>3748</v>
      </c>
      <c r="B35" t="s">
        <v>1996</v>
      </c>
      <c r="C35" t="s">
        <v>3964</v>
      </c>
    </row>
    <row r="36" spans="1:3" x14ac:dyDescent="0.2">
      <c r="A36" t="s">
        <v>3920</v>
      </c>
      <c r="B36" t="s">
        <v>1972</v>
      </c>
      <c r="C36" t="s">
        <v>2566</v>
      </c>
    </row>
    <row r="37" spans="1:3" x14ac:dyDescent="0.2">
      <c r="A37" t="s">
        <v>1988</v>
      </c>
      <c r="B37" t="s">
        <v>1989</v>
      </c>
      <c r="C37" t="s">
        <v>3965</v>
      </c>
    </row>
    <row r="38" spans="1:3" x14ac:dyDescent="0.2">
      <c r="A38" t="s">
        <v>2000</v>
      </c>
      <c r="B38" t="s">
        <v>1984</v>
      </c>
      <c r="C38" t="s">
        <v>3966</v>
      </c>
    </row>
    <row r="39" spans="1:3" x14ac:dyDescent="0.2">
      <c r="A39" t="s">
        <v>1973</v>
      </c>
      <c r="B39" t="s">
        <v>1987</v>
      </c>
      <c r="C39" t="s">
        <v>3967</v>
      </c>
    </row>
    <row r="40" spans="1:3" x14ac:dyDescent="0.2">
      <c r="A40" t="s">
        <v>1971</v>
      </c>
      <c r="B40" t="s">
        <v>1994</v>
      </c>
      <c r="C40" t="s">
        <v>3968</v>
      </c>
    </row>
    <row r="41" spans="1:3" x14ac:dyDescent="0.2">
      <c r="A41" t="s">
        <v>3735</v>
      </c>
      <c r="B41" t="s">
        <v>1980</v>
      </c>
      <c r="C41" t="s">
        <v>3969</v>
      </c>
    </row>
    <row r="42" spans="1:3" x14ac:dyDescent="0.2">
      <c r="A42" t="s">
        <v>3745</v>
      </c>
      <c r="B42" t="s">
        <v>2409</v>
      </c>
      <c r="C42" t="s">
        <v>3970</v>
      </c>
    </row>
    <row r="43" spans="1:3" x14ac:dyDescent="0.2">
      <c r="A43" t="s">
        <v>3921</v>
      </c>
      <c r="B43" t="s">
        <v>1972</v>
      </c>
      <c r="C43" t="s">
        <v>2566</v>
      </c>
    </row>
    <row r="44" spans="1:3" x14ac:dyDescent="0.2">
      <c r="A44" t="s">
        <v>1986</v>
      </c>
      <c r="B44" t="s">
        <v>2400</v>
      </c>
      <c r="C44" t="s">
        <v>3971</v>
      </c>
    </row>
    <row r="45" spans="1:3" x14ac:dyDescent="0.2">
      <c r="A45" t="s">
        <v>1975</v>
      </c>
      <c r="B45" t="s">
        <v>1981</v>
      </c>
      <c r="C45" t="s">
        <v>3972</v>
      </c>
    </row>
    <row r="46" spans="1:3" x14ac:dyDescent="0.2">
      <c r="A46" t="s">
        <v>1973</v>
      </c>
      <c r="B46" t="s">
        <v>1989</v>
      </c>
      <c r="C46" t="s">
        <v>3973</v>
      </c>
    </row>
    <row r="47" spans="1:3" x14ac:dyDescent="0.2">
      <c r="A47" t="s">
        <v>1971</v>
      </c>
      <c r="B47" t="s">
        <v>1990</v>
      </c>
      <c r="C47" t="s">
        <v>3974</v>
      </c>
    </row>
    <row r="48" spans="1:3" x14ac:dyDescent="0.2">
      <c r="A48" t="s">
        <v>3735</v>
      </c>
      <c r="B48" t="s">
        <v>1978</v>
      </c>
      <c r="C48" t="s">
        <v>3975</v>
      </c>
    </row>
    <row r="49" spans="1:3" x14ac:dyDescent="0.2">
      <c r="A49" t="s">
        <v>3745</v>
      </c>
      <c r="B49" t="s">
        <v>1988</v>
      </c>
      <c r="C49" t="s">
        <v>3976</v>
      </c>
    </row>
    <row r="50" spans="1:3" x14ac:dyDescent="0.2">
      <c r="A50" t="s">
        <v>3922</v>
      </c>
      <c r="B50" t="s">
        <v>1972</v>
      </c>
      <c r="C50" t="s">
        <v>2566</v>
      </c>
    </row>
    <row r="51" spans="1:3" x14ac:dyDescent="0.2">
      <c r="A51" t="s">
        <v>2409</v>
      </c>
      <c r="B51" t="s">
        <v>1981</v>
      </c>
      <c r="C51" t="s">
        <v>3977</v>
      </c>
    </row>
    <row r="52" spans="1:3" x14ac:dyDescent="0.2">
      <c r="A52" t="s">
        <v>1980</v>
      </c>
      <c r="B52" t="s">
        <v>1975</v>
      </c>
      <c r="C52" t="s">
        <v>3978</v>
      </c>
    </row>
    <row r="53" spans="1:3" x14ac:dyDescent="0.2">
      <c r="A53" t="s">
        <v>1984</v>
      </c>
      <c r="B53" t="s">
        <v>1979</v>
      </c>
      <c r="C53" t="s">
        <v>3979</v>
      </c>
    </row>
    <row r="54" spans="1:3" x14ac:dyDescent="0.2">
      <c r="A54" t="s">
        <v>1976</v>
      </c>
      <c r="B54" t="s">
        <v>2000</v>
      </c>
      <c r="C54" t="s">
        <v>3980</v>
      </c>
    </row>
    <row r="55" spans="1:3" x14ac:dyDescent="0.2">
      <c r="A55" t="s">
        <v>1971</v>
      </c>
      <c r="B55" t="s">
        <v>1973</v>
      </c>
      <c r="C55" t="s">
        <v>3981</v>
      </c>
    </row>
    <row r="56" spans="1:3" x14ac:dyDescent="0.2">
      <c r="A56" t="s">
        <v>3737</v>
      </c>
      <c r="B56" t="s">
        <v>3748</v>
      </c>
      <c r="C56" t="s">
        <v>3982</v>
      </c>
    </row>
    <row r="57" spans="1:3" x14ac:dyDescent="0.2">
      <c r="A57" t="s">
        <v>3923</v>
      </c>
      <c r="B57" t="s">
        <v>1972</v>
      </c>
      <c r="C57" t="s">
        <v>2566</v>
      </c>
    </row>
    <row r="58" spans="1:3" x14ac:dyDescent="0.2">
      <c r="A58" t="s">
        <v>1998</v>
      </c>
      <c r="B58" t="s">
        <v>3735</v>
      </c>
      <c r="C58" t="s">
        <v>3983</v>
      </c>
    </row>
    <row r="59" spans="1:3" x14ac:dyDescent="0.2">
      <c r="A59" t="s">
        <v>1971</v>
      </c>
      <c r="B59" t="s">
        <v>3737</v>
      </c>
      <c r="C59" t="s">
        <v>3984</v>
      </c>
    </row>
    <row r="60" spans="1:3" x14ac:dyDescent="0.2">
      <c r="A60" t="s">
        <v>1979</v>
      </c>
      <c r="B60" t="s">
        <v>2400</v>
      </c>
      <c r="C60" t="s">
        <v>3985</v>
      </c>
    </row>
    <row r="61" spans="1:3" x14ac:dyDescent="0.2">
      <c r="A61" t="s">
        <v>1984</v>
      </c>
      <c r="B61" t="s">
        <v>1986</v>
      </c>
      <c r="C61" t="s">
        <v>3986</v>
      </c>
    </row>
    <row r="62" spans="1:3" x14ac:dyDescent="0.2">
      <c r="A62" t="s">
        <v>2000</v>
      </c>
      <c r="B62" t="s">
        <v>1981</v>
      </c>
      <c r="C62" t="s">
        <v>3987</v>
      </c>
    </row>
    <row r="63" spans="1:3" x14ac:dyDescent="0.2">
      <c r="A63" t="s">
        <v>1976</v>
      </c>
      <c r="B63" t="s">
        <v>1975</v>
      </c>
      <c r="C63" t="s">
        <v>3988</v>
      </c>
    </row>
    <row r="64" spans="1:3" x14ac:dyDescent="0.2">
      <c r="A64" t="s">
        <v>3924</v>
      </c>
      <c r="B64" t="s">
        <v>1972</v>
      </c>
      <c r="C64" t="s">
        <v>2566</v>
      </c>
    </row>
    <row r="65" spans="1:3" x14ac:dyDescent="0.2">
      <c r="A65" t="s">
        <v>1979</v>
      </c>
      <c r="B65" t="s">
        <v>1978</v>
      </c>
      <c r="C65" t="s">
        <v>3989</v>
      </c>
    </row>
    <row r="66" spans="1:3" x14ac:dyDescent="0.2">
      <c r="A66" t="s">
        <v>1984</v>
      </c>
      <c r="B66" t="s">
        <v>1988</v>
      </c>
      <c r="C66" t="s">
        <v>3990</v>
      </c>
    </row>
    <row r="67" spans="1:3" x14ac:dyDescent="0.2">
      <c r="A67" t="s">
        <v>2409</v>
      </c>
      <c r="B67" t="s">
        <v>1998</v>
      </c>
      <c r="C67" t="s">
        <v>3991</v>
      </c>
    </row>
    <row r="68" spans="1:3" x14ac:dyDescent="0.2">
      <c r="A68" t="s">
        <v>1986</v>
      </c>
      <c r="B68" t="s">
        <v>1971</v>
      </c>
      <c r="C68" t="s">
        <v>3992</v>
      </c>
    </row>
    <row r="69" spans="1:3" x14ac:dyDescent="0.2">
      <c r="A69" t="s">
        <v>1994</v>
      </c>
      <c r="B69" t="s">
        <v>3748</v>
      </c>
      <c r="C69" t="s">
        <v>3993</v>
      </c>
    </row>
    <row r="70" spans="1:3" x14ac:dyDescent="0.2">
      <c r="A70" t="s">
        <v>1987</v>
      </c>
      <c r="B70" t="s">
        <v>3737</v>
      </c>
      <c r="C70" t="s">
        <v>3994</v>
      </c>
    </row>
    <row r="71" spans="1:3" x14ac:dyDescent="0.2">
      <c r="A71" t="s">
        <v>3925</v>
      </c>
      <c r="B71" t="s">
        <v>1972</v>
      </c>
      <c r="C71" t="s">
        <v>2566</v>
      </c>
    </row>
    <row r="72" spans="1:3" x14ac:dyDescent="0.2">
      <c r="A72" t="s">
        <v>2409</v>
      </c>
      <c r="B72" t="s">
        <v>1987</v>
      </c>
      <c r="C72" t="s">
        <v>3995</v>
      </c>
    </row>
    <row r="73" spans="1:3" x14ac:dyDescent="0.2">
      <c r="A73" t="s">
        <v>1986</v>
      </c>
      <c r="B73" t="s">
        <v>1981</v>
      </c>
      <c r="C73" t="s">
        <v>3996</v>
      </c>
    </row>
    <row r="74" spans="1:3" x14ac:dyDescent="0.2">
      <c r="A74" t="s">
        <v>1989</v>
      </c>
      <c r="B74" t="s">
        <v>1988</v>
      </c>
      <c r="C74" t="s">
        <v>3997</v>
      </c>
    </row>
    <row r="75" spans="1:3" x14ac:dyDescent="0.2">
      <c r="A75" t="s">
        <v>1990</v>
      </c>
      <c r="B75" t="s">
        <v>1978</v>
      </c>
      <c r="C75" t="s">
        <v>3998</v>
      </c>
    </row>
    <row r="76" spans="1:3" x14ac:dyDescent="0.2">
      <c r="A76" t="s">
        <v>1998</v>
      </c>
      <c r="B76" t="s">
        <v>3737</v>
      </c>
      <c r="C76" t="s">
        <v>3999</v>
      </c>
    </row>
    <row r="77" spans="1:3" x14ac:dyDescent="0.2">
      <c r="A77" t="s">
        <v>1971</v>
      </c>
      <c r="B77" t="s">
        <v>3735</v>
      </c>
      <c r="C77" t="s">
        <v>4000</v>
      </c>
    </row>
    <row r="78" spans="1:3" x14ac:dyDescent="0.2">
      <c r="A78" t="s">
        <v>3926</v>
      </c>
      <c r="B78" t="s">
        <v>1972</v>
      </c>
      <c r="C78" t="s">
        <v>2566</v>
      </c>
    </row>
    <row r="79" spans="1:3" x14ac:dyDescent="0.2">
      <c r="A79" t="s">
        <v>2409</v>
      </c>
      <c r="B79" t="s">
        <v>1980</v>
      </c>
      <c r="C79" t="s">
        <v>4001</v>
      </c>
    </row>
    <row r="80" spans="1:3" x14ac:dyDescent="0.2">
      <c r="A80" t="s">
        <v>1981</v>
      </c>
      <c r="B80" t="s">
        <v>1975</v>
      </c>
      <c r="C80" t="s">
        <v>4002</v>
      </c>
    </row>
    <row r="81" spans="1:3" x14ac:dyDescent="0.2">
      <c r="A81" t="s">
        <v>1989</v>
      </c>
      <c r="B81" t="s">
        <v>1990</v>
      </c>
      <c r="C81" t="s">
        <v>4003</v>
      </c>
    </row>
    <row r="82" spans="1:3" x14ac:dyDescent="0.2">
      <c r="A82" t="s">
        <v>1978</v>
      </c>
      <c r="B82" t="s">
        <v>1988</v>
      </c>
      <c r="C82" t="s">
        <v>4004</v>
      </c>
    </row>
    <row r="83" spans="1:3" x14ac:dyDescent="0.2">
      <c r="A83" t="s">
        <v>1998</v>
      </c>
      <c r="B83" t="s">
        <v>1996</v>
      </c>
      <c r="C83" t="s">
        <v>4005</v>
      </c>
    </row>
    <row r="84" spans="1:3" x14ac:dyDescent="0.2">
      <c r="A84" t="s">
        <v>3735</v>
      </c>
      <c r="B84" t="s">
        <v>3745</v>
      </c>
      <c r="C84" t="s">
        <v>4006</v>
      </c>
    </row>
    <row r="85" spans="1:3" x14ac:dyDescent="0.2">
      <c r="A85" t="s">
        <v>3927</v>
      </c>
      <c r="B85" t="s">
        <v>1972</v>
      </c>
      <c r="C85" t="s">
        <v>2566</v>
      </c>
    </row>
    <row r="86" spans="1:3" x14ac:dyDescent="0.2">
      <c r="A86" t="s">
        <v>1981</v>
      </c>
      <c r="B86" t="s">
        <v>2409</v>
      </c>
      <c r="C86" t="s">
        <v>4007</v>
      </c>
    </row>
    <row r="87" spans="1:3" x14ac:dyDescent="0.2">
      <c r="A87" t="s">
        <v>1975</v>
      </c>
      <c r="B87" t="s">
        <v>1980</v>
      </c>
      <c r="C87" t="s">
        <v>4008</v>
      </c>
    </row>
    <row r="88" spans="1:3" x14ac:dyDescent="0.2">
      <c r="A88" t="s">
        <v>1979</v>
      </c>
      <c r="B88" t="s">
        <v>3748</v>
      </c>
      <c r="C88" t="s">
        <v>4009</v>
      </c>
    </row>
    <row r="89" spans="1:3" x14ac:dyDescent="0.2">
      <c r="A89" t="s">
        <v>1990</v>
      </c>
      <c r="B89" t="s">
        <v>3745</v>
      </c>
      <c r="C89" t="s">
        <v>4010</v>
      </c>
    </row>
    <row r="90" spans="1:3" x14ac:dyDescent="0.2">
      <c r="A90" t="s">
        <v>2000</v>
      </c>
      <c r="B90" t="s">
        <v>1998</v>
      </c>
      <c r="C90" t="s">
        <v>4011</v>
      </c>
    </row>
    <row r="91" spans="1:3" x14ac:dyDescent="0.2">
      <c r="A91" t="s">
        <v>1988</v>
      </c>
      <c r="B91" t="s">
        <v>1971</v>
      </c>
      <c r="C91" t="s">
        <v>4012</v>
      </c>
    </row>
    <row r="92" spans="1:3" x14ac:dyDescent="0.2">
      <c r="A92" t="s">
        <v>3928</v>
      </c>
      <c r="B92" t="s">
        <v>1972</v>
      </c>
      <c r="C92" t="s">
        <v>2566</v>
      </c>
    </row>
    <row r="93" spans="1:3" x14ac:dyDescent="0.2">
      <c r="A93" t="s">
        <v>3735</v>
      </c>
      <c r="B93" t="s">
        <v>1998</v>
      </c>
      <c r="C93" t="s">
        <v>4013</v>
      </c>
    </row>
    <row r="94" spans="1:3" x14ac:dyDescent="0.2">
      <c r="A94" t="s">
        <v>3737</v>
      </c>
      <c r="B94" t="s">
        <v>1971</v>
      </c>
      <c r="C94" t="s">
        <v>4014</v>
      </c>
    </row>
    <row r="95" spans="1:3" x14ac:dyDescent="0.2">
      <c r="A95" t="s">
        <v>2400</v>
      </c>
      <c r="B95" t="s">
        <v>2000</v>
      </c>
      <c r="C95" t="s">
        <v>4015</v>
      </c>
    </row>
    <row r="96" spans="1:3" x14ac:dyDescent="0.2">
      <c r="A96" t="s">
        <v>1980</v>
      </c>
      <c r="B96" t="s">
        <v>1988</v>
      </c>
      <c r="C96" t="s">
        <v>4016</v>
      </c>
    </row>
    <row r="97" spans="1:3" x14ac:dyDescent="0.2">
      <c r="A97" t="s">
        <v>1981</v>
      </c>
      <c r="B97" t="s">
        <v>1979</v>
      </c>
      <c r="C97" t="s">
        <v>4017</v>
      </c>
    </row>
    <row r="98" spans="1:3" x14ac:dyDescent="0.2">
      <c r="A98" t="s">
        <v>1975</v>
      </c>
      <c r="B98" t="s">
        <v>1984</v>
      </c>
      <c r="C98" t="s">
        <v>4018</v>
      </c>
    </row>
    <row r="99" spans="1:3" x14ac:dyDescent="0.2">
      <c r="A99" t="s">
        <v>3929</v>
      </c>
      <c r="B99" t="s">
        <v>1972</v>
      </c>
      <c r="C99" t="s">
        <v>2566</v>
      </c>
    </row>
    <row r="100" spans="1:3" x14ac:dyDescent="0.2">
      <c r="A100" t="s">
        <v>1987</v>
      </c>
      <c r="B100" t="s">
        <v>2409</v>
      </c>
      <c r="C100" t="s">
        <v>4019</v>
      </c>
    </row>
    <row r="101" spans="1:3" x14ac:dyDescent="0.2">
      <c r="A101" t="s">
        <v>1994</v>
      </c>
      <c r="B101" t="s">
        <v>1980</v>
      </c>
      <c r="C101" t="s">
        <v>4020</v>
      </c>
    </row>
    <row r="102" spans="1:3" x14ac:dyDescent="0.2">
      <c r="A102" t="s">
        <v>2000</v>
      </c>
      <c r="B102" t="s">
        <v>1989</v>
      </c>
      <c r="C102" t="s">
        <v>4021</v>
      </c>
    </row>
    <row r="103" spans="1:3" x14ac:dyDescent="0.2">
      <c r="A103" t="s">
        <v>1976</v>
      </c>
      <c r="B103" t="s">
        <v>1990</v>
      </c>
      <c r="C103" t="s">
        <v>4022</v>
      </c>
    </row>
    <row r="104" spans="1:3" x14ac:dyDescent="0.2">
      <c r="A104" t="s">
        <v>3737</v>
      </c>
      <c r="B104" t="s">
        <v>1998</v>
      </c>
      <c r="C104" t="s">
        <v>4023</v>
      </c>
    </row>
    <row r="105" spans="1:3" x14ac:dyDescent="0.2">
      <c r="A105" t="s">
        <v>3735</v>
      </c>
      <c r="B105" t="s">
        <v>1971</v>
      </c>
      <c r="C105" t="s">
        <v>4024</v>
      </c>
    </row>
    <row r="106" spans="1:3" x14ac:dyDescent="0.2">
      <c r="A106" t="s">
        <v>3930</v>
      </c>
      <c r="B106" t="s">
        <v>1972</v>
      </c>
      <c r="C106" t="s">
        <v>2566</v>
      </c>
    </row>
    <row r="107" spans="1:3" x14ac:dyDescent="0.2">
      <c r="A107" t="s">
        <v>1986</v>
      </c>
      <c r="B107" t="s">
        <v>2400</v>
      </c>
      <c r="C107" t="s">
        <v>4025</v>
      </c>
    </row>
    <row r="108" spans="1:3" x14ac:dyDescent="0.2">
      <c r="A108" t="s">
        <v>1987</v>
      </c>
      <c r="B108" t="s">
        <v>1994</v>
      </c>
      <c r="C108" t="s">
        <v>4026</v>
      </c>
    </row>
    <row r="109" spans="1:3" x14ac:dyDescent="0.2">
      <c r="A109" t="s">
        <v>1988</v>
      </c>
      <c r="B109" t="s">
        <v>1989</v>
      </c>
      <c r="C109" t="s">
        <v>4027</v>
      </c>
    </row>
    <row r="110" spans="1:3" x14ac:dyDescent="0.2">
      <c r="A110" t="s">
        <v>1978</v>
      </c>
      <c r="B110" t="s">
        <v>1990</v>
      </c>
      <c r="C110" t="s">
        <v>4028</v>
      </c>
    </row>
    <row r="111" spans="1:3" x14ac:dyDescent="0.2">
      <c r="A111" t="s">
        <v>1996</v>
      </c>
      <c r="B111" t="s">
        <v>1998</v>
      </c>
      <c r="C111" t="s">
        <v>4029</v>
      </c>
    </row>
    <row r="112" spans="1:3" x14ac:dyDescent="0.2">
      <c r="A112" t="s">
        <v>3745</v>
      </c>
      <c r="B112" t="s">
        <v>3735</v>
      </c>
      <c r="C112" t="s">
        <v>4030</v>
      </c>
    </row>
    <row r="113" spans="1:3" x14ac:dyDescent="0.2">
      <c r="A113" t="s">
        <v>3931</v>
      </c>
      <c r="B113" t="s">
        <v>1972</v>
      </c>
      <c r="C113" t="s">
        <v>2566</v>
      </c>
    </row>
    <row r="114" spans="1:3" x14ac:dyDescent="0.2">
      <c r="A114" t="s">
        <v>2409</v>
      </c>
      <c r="B114" t="s">
        <v>1981</v>
      </c>
      <c r="C114" t="s">
        <v>4031</v>
      </c>
    </row>
    <row r="115" spans="1:3" x14ac:dyDescent="0.2">
      <c r="A115" t="s">
        <v>1980</v>
      </c>
      <c r="B115" t="s">
        <v>1975</v>
      </c>
      <c r="C115" t="s">
        <v>4032</v>
      </c>
    </row>
    <row r="116" spans="1:3" x14ac:dyDescent="0.2">
      <c r="A116" t="s">
        <v>1984</v>
      </c>
      <c r="B116" t="s">
        <v>1979</v>
      </c>
      <c r="C116" t="s">
        <v>4033</v>
      </c>
    </row>
    <row r="117" spans="1:3" x14ac:dyDescent="0.2">
      <c r="A117" t="s">
        <v>1988</v>
      </c>
      <c r="B117" t="s">
        <v>1978</v>
      </c>
      <c r="C117" t="s">
        <v>4034</v>
      </c>
    </row>
    <row r="118" spans="1:3" x14ac:dyDescent="0.2">
      <c r="A118" t="s">
        <v>1998</v>
      </c>
      <c r="B118" t="s">
        <v>3735</v>
      </c>
      <c r="C118" t="s">
        <v>4035</v>
      </c>
    </row>
    <row r="119" spans="1:3" x14ac:dyDescent="0.2">
      <c r="A119" t="s">
        <v>1971</v>
      </c>
      <c r="B119" t="s">
        <v>3737</v>
      </c>
      <c r="C119" t="s">
        <v>4036</v>
      </c>
    </row>
    <row r="120" spans="1:3" x14ac:dyDescent="0.2">
      <c r="A120" t="s">
        <v>3932</v>
      </c>
      <c r="B120" t="s">
        <v>1972</v>
      </c>
      <c r="C120" t="s">
        <v>2566</v>
      </c>
    </row>
    <row r="121" spans="1:3" x14ac:dyDescent="0.2">
      <c r="A121" t="s">
        <v>1979</v>
      </c>
      <c r="B121" t="s">
        <v>1978</v>
      </c>
      <c r="C121" t="s">
        <v>4037</v>
      </c>
    </row>
    <row r="122" spans="1:3" x14ac:dyDescent="0.2">
      <c r="A122" t="s">
        <v>1990</v>
      </c>
      <c r="B122" t="s">
        <v>1976</v>
      </c>
      <c r="C122" t="s">
        <v>4038</v>
      </c>
    </row>
    <row r="123" spans="1:3" x14ac:dyDescent="0.2">
      <c r="A123" t="s">
        <v>1998</v>
      </c>
      <c r="B123" t="s">
        <v>1994</v>
      </c>
      <c r="C123" t="s">
        <v>4039</v>
      </c>
    </row>
    <row r="124" spans="1:3" x14ac:dyDescent="0.2">
      <c r="A124" t="s">
        <v>1971</v>
      </c>
      <c r="B124" t="s">
        <v>1975</v>
      </c>
      <c r="C124" t="s">
        <v>4040</v>
      </c>
    </row>
    <row r="125" spans="1:3" x14ac:dyDescent="0.2">
      <c r="A125" t="s">
        <v>3735</v>
      </c>
      <c r="B125" t="s">
        <v>2400</v>
      </c>
      <c r="C125" t="s">
        <v>4041</v>
      </c>
    </row>
    <row r="126" spans="1:3" x14ac:dyDescent="0.2">
      <c r="A126" t="s">
        <v>3737</v>
      </c>
      <c r="B126" t="s">
        <v>1980</v>
      </c>
      <c r="C126" t="s">
        <v>4042</v>
      </c>
    </row>
    <row r="127" spans="1:3" x14ac:dyDescent="0.2">
      <c r="A127" t="s">
        <v>3933</v>
      </c>
      <c r="B127" t="s">
        <v>1972</v>
      </c>
      <c r="C127" t="s">
        <v>2566</v>
      </c>
    </row>
    <row r="128" spans="1:3" x14ac:dyDescent="0.2">
      <c r="A128" t="s">
        <v>2409</v>
      </c>
      <c r="B128" t="s">
        <v>1987</v>
      </c>
      <c r="C128" t="s">
        <v>4043</v>
      </c>
    </row>
    <row r="129" spans="1:3" x14ac:dyDescent="0.2">
      <c r="A129" t="s">
        <v>1980</v>
      </c>
      <c r="B129" t="s">
        <v>1994</v>
      </c>
      <c r="C129" t="s">
        <v>4044</v>
      </c>
    </row>
    <row r="130" spans="1:3" x14ac:dyDescent="0.2">
      <c r="A130" t="s">
        <v>1971</v>
      </c>
      <c r="B130" t="s">
        <v>1979</v>
      </c>
      <c r="C130" t="s">
        <v>4045</v>
      </c>
    </row>
    <row r="131" spans="1:3" x14ac:dyDescent="0.2">
      <c r="A131" t="s">
        <v>1973</v>
      </c>
      <c r="B131" t="s">
        <v>1984</v>
      </c>
      <c r="C131" t="s">
        <v>4046</v>
      </c>
    </row>
    <row r="132" spans="1:3" x14ac:dyDescent="0.2">
      <c r="A132" t="s">
        <v>3737</v>
      </c>
      <c r="B132" t="s">
        <v>1978</v>
      </c>
      <c r="C132" t="s">
        <v>4047</v>
      </c>
    </row>
    <row r="133" spans="1:3" x14ac:dyDescent="0.2">
      <c r="A133" t="s">
        <v>3735</v>
      </c>
      <c r="B133" t="s">
        <v>1976</v>
      </c>
      <c r="C133" t="s">
        <v>4048</v>
      </c>
    </row>
    <row r="134" spans="1:3" x14ac:dyDescent="0.2">
      <c r="A134" t="s">
        <v>3934</v>
      </c>
      <c r="B134" t="s">
        <v>1972</v>
      </c>
      <c r="C134" t="s">
        <v>2566</v>
      </c>
    </row>
    <row r="135" spans="1:3" x14ac:dyDescent="0.2">
      <c r="A135" t="s">
        <v>2400</v>
      </c>
      <c r="B135" t="s">
        <v>1986</v>
      </c>
      <c r="C135" t="s">
        <v>4049</v>
      </c>
    </row>
    <row r="136" spans="1:3" x14ac:dyDescent="0.2">
      <c r="A136" t="s">
        <v>1981</v>
      </c>
      <c r="B136" t="s">
        <v>1975</v>
      </c>
      <c r="C136" t="s">
        <v>4050</v>
      </c>
    </row>
    <row r="137" spans="1:3" x14ac:dyDescent="0.2">
      <c r="A137" t="s">
        <v>1979</v>
      </c>
      <c r="B137" t="s">
        <v>1976</v>
      </c>
      <c r="C137" t="s">
        <v>4051</v>
      </c>
    </row>
    <row r="138" spans="1:3" x14ac:dyDescent="0.2">
      <c r="A138" t="s">
        <v>1984</v>
      </c>
      <c r="B138" t="s">
        <v>2000</v>
      </c>
      <c r="C138" t="s">
        <v>4052</v>
      </c>
    </row>
    <row r="139" spans="1:3" x14ac:dyDescent="0.2">
      <c r="A139" t="s">
        <v>1973</v>
      </c>
      <c r="B139" t="s">
        <v>3745</v>
      </c>
      <c r="C139" t="s">
        <v>4053</v>
      </c>
    </row>
    <row r="140" spans="1:3" x14ac:dyDescent="0.2">
      <c r="A140" t="s">
        <v>1971</v>
      </c>
      <c r="B140" t="s">
        <v>3735</v>
      </c>
      <c r="C140" t="s">
        <v>4054</v>
      </c>
    </row>
    <row r="141" spans="1:3" x14ac:dyDescent="0.2">
      <c r="A141" t="s">
        <v>3935</v>
      </c>
      <c r="B141" t="s">
        <v>1972</v>
      </c>
      <c r="C141" t="s">
        <v>2566</v>
      </c>
    </row>
    <row r="142" spans="1:3" x14ac:dyDescent="0.2">
      <c r="A142" t="s">
        <v>1973</v>
      </c>
      <c r="B142" t="s">
        <v>1971</v>
      </c>
      <c r="C142" t="s">
        <v>4055</v>
      </c>
    </row>
    <row r="143" spans="1:3" x14ac:dyDescent="0.2">
      <c r="A143" t="s">
        <v>3735</v>
      </c>
      <c r="B143" t="s">
        <v>3745</v>
      </c>
      <c r="C143" t="s">
        <v>4056</v>
      </c>
    </row>
    <row r="144" spans="1:3" x14ac:dyDescent="0.2">
      <c r="A144" t="s">
        <v>1984</v>
      </c>
      <c r="B144" t="s">
        <v>2409</v>
      </c>
      <c r="C144" t="s">
        <v>4057</v>
      </c>
    </row>
    <row r="145" spans="1:3" x14ac:dyDescent="0.2">
      <c r="A145" t="s">
        <v>1979</v>
      </c>
      <c r="B145" t="s">
        <v>1980</v>
      </c>
      <c r="C145" t="s">
        <v>4058</v>
      </c>
    </row>
    <row r="146" spans="1:3" x14ac:dyDescent="0.2">
      <c r="A146" t="s">
        <v>1988</v>
      </c>
      <c r="B146" t="s">
        <v>1981</v>
      </c>
      <c r="C146" t="s">
        <v>4059</v>
      </c>
    </row>
    <row r="147" spans="1:3" x14ac:dyDescent="0.2">
      <c r="A147" t="s">
        <v>1978</v>
      </c>
      <c r="B147" t="s">
        <v>1975</v>
      </c>
      <c r="C147" t="s">
        <v>4060</v>
      </c>
    </row>
    <row r="148" spans="1:3" x14ac:dyDescent="0.2">
      <c r="A148" t="s">
        <v>3936</v>
      </c>
      <c r="B148" t="s">
        <v>1972</v>
      </c>
      <c r="C148" t="s">
        <v>2566</v>
      </c>
    </row>
    <row r="149" spans="1:3" x14ac:dyDescent="0.2">
      <c r="A149" t="s">
        <v>1989</v>
      </c>
      <c r="B149" t="s">
        <v>1990</v>
      </c>
      <c r="C149" t="s">
        <v>4061</v>
      </c>
    </row>
    <row r="150" spans="1:3" x14ac:dyDescent="0.2">
      <c r="A150" t="s">
        <v>2000</v>
      </c>
      <c r="B150" t="s">
        <v>1976</v>
      </c>
      <c r="C150" t="s">
        <v>4062</v>
      </c>
    </row>
    <row r="151" spans="1:3" x14ac:dyDescent="0.2">
      <c r="A151" t="s">
        <v>1986</v>
      </c>
      <c r="B151" t="s">
        <v>1998</v>
      </c>
      <c r="C151" t="s">
        <v>4063</v>
      </c>
    </row>
    <row r="152" spans="1:3" x14ac:dyDescent="0.2">
      <c r="A152" t="s">
        <v>2400</v>
      </c>
      <c r="B152" t="s">
        <v>1996</v>
      </c>
      <c r="C152" t="s">
        <v>4064</v>
      </c>
    </row>
    <row r="153" spans="1:3" x14ac:dyDescent="0.2">
      <c r="A153" t="s">
        <v>1987</v>
      </c>
      <c r="B153" t="s">
        <v>3735</v>
      </c>
      <c r="C153" t="s">
        <v>4065</v>
      </c>
    </row>
    <row r="154" spans="1:3" x14ac:dyDescent="0.2">
      <c r="A154" t="s">
        <v>1994</v>
      </c>
      <c r="B154" t="s">
        <v>3745</v>
      </c>
      <c r="C154" t="s">
        <v>4066</v>
      </c>
    </row>
    <row r="155" spans="1:3" x14ac:dyDescent="0.2">
      <c r="A155" t="s">
        <v>3937</v>
      </c>
      <c r="B155" t="s">
        <v>1972</v>
      </c>
      <c r="C155" t="s">
        <v>2566</v>
      </c>
    </row>
    <row r="156" spans="1:3" x14ac:dyDescent="0.2">
      <c r="A156" t="s">
        <v>1981</v>
      </c>
      <c r="B156" t="s">
        <v>2409</v>
      </c>
      <c r="C156" t="s">
        <v>4067</v>
      </c>
    </row>
    <row r="157" spans="1:3" x14ac:dyDescent="0.2">
      <c r="A157" t="s">
        <v>1987</v>
      </c>
      <c r="B157" t="s">
        <v>1986</v>
      </c>
      <c r="C157" t="s">
        <v>4068</v>
      </c>
    </row>
    <row r="158" spans="1:3" x14ac:dyDescent="0.2">
      <c r="A158" t="s">
        <v>1978</v>
      </c>
      <c r="B158" t="s">
        <v>1979</v>
      </c>
      <c r="C158" t="s">
        <v>4069</v>
      </c>
    </row>
    <row r="159" spans="1:3" x14ac:dyDescent="0.2">
      <c r="A159" t="s">
        <v>1988</v>
      </c>
      <c r="B159" t="s">
        <v>1984</v>
      </c>
      <c r="C159" t="s">
        <v>4070</v>
      </c>
    </row>
    <row r="160" spans="1:3" x14ac:dyDescent="0.2">
      <c r="A160" t="s">
        <v>3735</v>
      </c>
      <c r="B160" t="s">
        <v>1998</v>
      </c>
      <c r="C160" t="s">
        <v>4071</v>
      </c>
    </row>
    <row r="161" spans="1:3" x14ac:dyDescent="0.2">
      <c r="A161" t="s">
        <v>3737</v>
      </c>
      <c r="B161" t="s">
        <v>1971</v>
      </c>
      <c r="C161" t="s">
        <v>4072</v>
      </c>
    </row>
    <row r="162" spans="1:3" x14ac:dyDescent="0.2">
      <c r="A162" t="s">
        <v>3938</v>
      </c>
      <c r="B162" t="s">
        <v>1972</v>
      </c>
      <c r="C162" t="s">
        <v>2566</v>
      </c>
    </row>
    <row r="163" spans="1:3" x14ac:dyDescent="0.2">
      <c r="A163" t="s">
        <v>1986</v>
      </c>
      <c r="B163" t="s">
        <v>1971</v>
      </c>
      <c r="C163" t="s">
        <v>4073</v>
      </c>
    </row>
    <row r="164" spans="1:3" x14ac:dyDescent="0.2">
      <c r="A164" t="s">
        <v>1998</v>
      </c>
      <c r="B164" t="s">
        <v>1990</v>
      </c>
      <c r="C164" t="s">
        <v>4074</v>
      </c>
    </row>
    <row r="165" spans="1:3" x14ac:dyDescent="0.2">
      <c r="A165" t="s">
        <v>3939</v>
      </c>
      <c r="B165" t="s">
        <v>1972</v>
      </c>
      <c r="C165" t="s">
        <v>2566</v>
      </c>
    </row>
    <row r="166" spans="1:3" x14ac:dyDescent="0.2">
      <c r="A166" t="s">
        <v>1998</v>
      </c>
      <c r="B166" t="s">
        <v>1996</v>
      </c>
      <c r="C166" s="20" t="s">
        <v>4169</v>
      </c>
    </row>
    <row r="167" spans="1:3" x14ac:dyDescent="0.2">
      <c r="A167" t="s">
        <v>1980</v>
      </c>
      <c r="B167" t="s">
        <v>1990</v>
      </c>
      <c r="C167" s="20" t="s">
        <v>4170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1576-936F-401A-81BF-DFC5FEBBB946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3.5703125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3732</v>
      </c>
      <c r="B1" t="s">
        <v>1972</v>
      </c>
      <c r="C1" t="s">
        <v>2566</v>
      </c>
    </row>
    <row r="2" spans="1:3" x14ac:dyDescent="0.2">
      <c r="A2" t="s">
        <v>1975</v>
      </c>
      <c r="B2" t="s">
        <v>2400</v>
      </c>
      <c r="C2" t="s">
        <v>3733</v>
      </c>
    </row>
    <row r="3" spans="1:3" x14ac:dyDescent="0.2">
      <c r="A3" t="s">
        <v>1980</v>
      </c>
      <c r="B3" t="s">
        <v>1996</v>
      </c>
      <c r="C3" t="s">
        <v>3734</v>
      </c>
    </row>
    <row r="4" spans="1:3" x14ac:dyDescent="0.2">
      <c r="A4" t="s">
        <v>1976</v>
      </c>
      <c r="B4" t="s">
        <v>3735</v>
      </c>
      <c r="C4" t="s">
        <v>3736</v>
      </c>
    </row>
    <row r="5" spans="1:3" x14ac:dyDescent="0.2">
      <c r="A5" t="s">
        <v>3737</v>
      </c>
      <c r="B5" t="s">
        <v>1989</v>
      </c>
      <c r="C5" t="s">
        <v>3738</v>
      </c>
    </row>
    <row r="6" spans="1:3" x14ac:dyDescent="0.2">
      <c r="A6" t="s">
        <v>1998</v>
      </c>
      <c r="B6" t="s">
        <v>2000</v>
      </c>
      <c r="C6" t="s">
        <v>3739</v>
      </c>
    </row>
    <row r="7" spans="1:3" x14ac:dyDescent="0.2">
      <c r="A7" t="s">
        <v>1981</v>
      </c>
      <c r="B7" t="s">
        <v>1990</v>
      </c>
      <c r="C7" t="s">
        <v>3740</v>
      </c>
    </row>
    <row r="8" spans="1:3" x14ac:dyDescent="0.2">
      <c r="A8" t="s">
        <v>3741</v>
      </c>
      <c r="B8" t="s">
        <v>1972</v>
      </c>
      <c r="C8" t="s">
        <v>2566</v>
      </c>
    </row>
    <row r="9" spans="1:3" x14ac:dyDescent="0.2">
      <c r="A9" t="s">
        <v>1987</v>
      </c>
      <c r="B9" t="s">
        <v>1986</v>
      </c>
      <c r="C9" t="s">
        <v>3742</v>
      </c>
    </row>
    <row r="10" spans="1:3" x14ac:dyDescent="0.2">
      <c r="A10" t="s">
        <v>1996</v>
      </c>
      <c r="B10" t="s">
        <v>2400</v>
      </c>
      <c r="C10" t="s">
        <v>3743</v>
      </c>
    </row>
    <row r="11" spans="1:3" x14ac:dyDescent="0.2">
      <c r="A11" t="s">
        <v>1988</v>
      </c>
      <c r="B11" t="s">
        <v>1978</v>
      </c>
      <c r="C11" t="s">
        <v>3744</v>
      </c>
    </row>
    <row r="12" spans="1:3" x14ac:dyDescent="0.2">
      <c r="A12" t="s">
        <v>3745</v>
      </c>
      <c r="B12" t="s">
        <v>1990</v>
      </c>
      <c r="C12" t="s">
        <v>3746</v>
      </c>
    </row>
    <row r="13" spans="1:3" x14ac:dyDescent="0.2">
      <c r="A13" t="s">
        <v>1979</v>
      </c>
      <c r="B13" t="s">
        <v>1981</v>
      </c>
      <c r="C13" t="s">
        <v>3747</v>
      </c>
    </row>
    <row r="14" spans="1:3" x14ac:dyDescent="0.2">
      <c r="A14" t="s">
        <v>3748</v>
      </c>
      <c r="B14" t="s">
        <v>1973</v>
      </c>
      <c r="C14" t="s">
        <v>3749</v>
      </c>
    </row>
    <row r="15" spans="1:3" x14ac:dyDescent="0.2">
      <c r="A15" t="s">
        <v>3750</v>
      </c>
      <c r="B15" t="s">
        <v>1972</v>
      </c>
      <c r="C15" t="s">
        <v>2566</v>
      </c>
    </row>
    <row r="16" spans="1:3" x14ac:dyDescent="0.2">
      <c r="A16" t="s">
        <v>1998</v>
      </c>
      <c r="B16" t="s">
        <v>1994</v>
      </c>
      <c r="C16" t="s">
        <v>3751</v>
      </c>
    </row>
    <row r="17" spans="1:3" x14ac:dyDescent="0.2">
      <c r="A17" t="s">
        <v>1984</v>
      </c>
      <c r="B17" t="s">
        <v>2000</v>
      </c>
      <c r="C17" t="s">
        <v>3752</v>
      </c>
    </row>
    <row r="18" spans="1:3" x14ac:dyDescent="0.2">
      <c r="A18" t="s">
        <v>1987</v>
      </c>
      <c r="B18" t="s">
        <v>3735</v>
      </c>
      <c r="C18" t="s">
        <v>3753</v>
      </c>
    </row>
    <row r="19" spans="1:3" x14ac:dyDescent="0.2">
      <c r="A19" t="s">
        <v>1980</v>
      </c>
      <c r="B19" t="s">
        <v>1979</v>
      </c>
      <c r="C19" t="s">
        <v>3754</v>
      </c>
    </row>
    <row r="20" spans="1:3" x14ac:dyDescent="0.2">
      <c r="A20" t="s">
        <v>1996</v>
      </c>
      <c r="B20" t="s">
        <v>3745</v>
      </c>
      <c r="C20" t="s">
        <v>3755</v>
      </c>
    </row>
    <row r="21" spans="1:3" x14ac:dyDescent="0.2">
      <c r="A21" t="s">
        <v>2400</v>
      </c>
      <c r="B21" t="s">
        <v>1988</v>
      </c>
      <c r="C21" t="s">
        <v>3756</v>
      </c>
    </row>
    <row r="22" spans="1:3" x14ac:dyDescent="0.2">
      <c r="A22" t="s">
        <v>3757</v>
      </c>
      <c r="B22" t="s">
        <v>1972</v>
      </c>
      <c r="C22" t="s">
        <v>2566</v>
      </c>
    </row>
    <row r="23" spans="1:3" x14ac:dyDescent="0.2">
      <c r="A23" t="s">
        <v>1996</v>
      </c>
      <c r="B23" t="s">
        <v>1987</v>
      </c>
      <c r="C23" t="s">
        <v>3758</v>
      </c>
    </row>
    <row r="24" spans="1:3" x14ac:dyDescent="0.2">
      <c r="A24" t="s">
        <v>2409</v>
      </c>
      <c r="B24" t="s">
        <v>1980</v>
      </c>
      <c r="C24" t="s">
        <v>3759</v>
      </c>
    </row>
    <row r="25" spans="1:3" x14ac:dyDescent="0.2">
      <c r="A25" t="s">
        <v>1976</v>
      </c>
      <c r="B25" t="s">
        <v>3737</v>
      </c>
      <c r="C25" t="s">
        <v>3760</v>
      </c>
    </row>
    <row r="26" spans="1:3" x14ac:dyDescent="0.2">
      <c r="A26" t="s">
        <v>1989</v>
      </c>
      <c r="B26" t="s">
        <v>3735</v>
      </c>
      <c r="C26" t="s">
        <v>3761</v>
      </c>
    </row>
    <row r="27" spans="1:3" x14ac:dyDescent="0.2">
      <c r="A27" t="s">
        <v>1990</v>
      </c>
      <c r="B27" t="s">
        <v>1998</v>
      </c>
      <c r="C27" t="s">
        <v>3762</v>
      </c>
    </row>
    <row r="28" spans="1:3" x14ac:dyDescent="0.2">
      <c r="A28" t="s">
        <v>2000</v>
      </c>
      <c r="B28" t="s">
        <v>1981</v>
      </c>
      <c r="C28" t="s">
        <v>3763</v>
      </c>
    </row>
    <row r="29" spans="1:3" x14ac:dyDescent="0.2">
      <c r="A29" t="s">
        <v>3764</v>
      </c>
      <c r="B29" t="s">
        <v>1972</v>
      </c>
      <c r="C29" t="s">
        <v>2566</v>
      </c>
    </row>
    <row r="30" spans="1:3" x14ac:dyDescent="0.2">
      <c r="A30" t="s">
        <v>2400</v>
      </c>
      <c r="B30" t="s">
        <v>1975</v>
      </c>
      <c r="C30" t="s">
        <v>3765</v>
      </c>
    </row>
    <row r="31" spans="1:3" x14ac:dyDescent="0.2">
      <c r="A31" t="s">
        <v>1971</v>
      </c>
      <c r="B31" t="s">
        <v>1986</v>
      </c>
      <c r="C31" t="s">
        <v>3766</v>
      </c>
    </row>
    <row r="32" spans="1:3" x14ac:dyDescent="0.2">
      <c r="A32" t="s">
        <v>1989</v>
      </c>
      <c r="B32" t="s">
        <v>1988</v>
      </c>
      <c r="C32" t="s">
        <v>3767</v>
      </c>
    </row>
    <row r="33" spans="1:3" x14ac:dyDescent="0.2">
      <c r="A33" t="s">
        <v>3735</v>
      </c>
      <c r="B33" t="s">
        <v>3745</v>
      </c>
      <c r="C33" t="s">
        <v>3768</v>
      </c>
    </row>
    <row r="34" spans="1:3" x14ac:dyDescent="0.2">
      <c r="A34" t="s">
        <v>2000</v>
      </c>
      <c r="B34" t="s">
        <v>1998</v>
      </c>
      <c r="C34" t="s">
        <v>3769</v>
      </c>
    </row>
    <row r="35" spans="1:3" x14ac:dyDescent="0.2">
      <c r="A35" t="s">
        <v>1990</v>
      </c>
      <c r="B35" t="s">
        <v>1981</v>
      </c>
      <c r="C35" t="s">
        <v>3770</v>
      </c>
    </row>
    <row r="36" spans="1:3" x14ac:dyDescent="0.2">
      <c r="A36" t="s">
        <v>3771</v>
      </c>
      <c r="B36" t="s">
        <v>1972</v>
      </c>
      <c r="C36" t="s">
        <v>2566</v>
      </c>
    </row>
    <row r="37" spans="1:3" x14ac:dyDescent="0.2">
      <c r="A37" t="s">
        <v>3735</v>
      </c>
      <c r="B37" t="s">
        <v>1976</v>
      </c>
      <c r="C37" t="s">
        <v>3772</v>
      </c>
    </row>
    <row r="38" spans="1:3" x14ac:dyDescent="0.2">
      <c r="A38" t="s">
        <v>1989</v>
      </c>
      <c r="B38" t="s">
        <v>3737</v>
      </c>
      <c r="C38" t="s">
        <v>3773</v>
      </c>
    </row>
    <row r="39" spans="1:3" x14ac:dyDescent="0.2">
      <c r="A39" t="s">
        <v>1998</v>
      </c>
      <c r="B39" t="s">
        <v>2409</v>
      </c>
      <c r="C39" t="s">
        <v>3774</v>
      </c>
    </row>
    <row r="40" spans="1:3" x14ac:dyDescent="0.2">
      <c r="A40" t="s">
        <v>1994</v>
      </c>
      <c r="B40" t="s">
        <v>1971</v>
      </c>
      <c r="C40" t="s">
        <v>3775</v>
      </c>
    </row>
    <row r="41" spans="1:3" x14ac:dyDescent="0.2">
      <c r="A41" t="s">
        <v>1984</v>
      </c>
      <c r="B41" t="s">
        <v>1986</v>
      </c>
      <c r="C41" t="s">
        <v>3776</v>
      </c>
    </row>
    <row r="42" spans="1:3" x14ac:dyDescent="0.2">
      <c r="A42" t="s">
        <v>2000</v>
      </c>
      <c r="B42" t="s">
        <v>1987</v>
      </c>
      <c r="C42" t="s">
        <v>3777</v>
      </c>
    </row>
    <row r="43" spans="1:3" x14ac:dyDescent="0.2">
      <c r="A43" t="s">
        <v>3778</v>
      </c>
      <c r="B43" t="s">
        <v>1972</v>
      </c>
      <c r="C43" t="s">
        <v>2566</v>
      </c>
    </row>
    <row r="44" spans="1:3" x14ac:dyDescent="0.2">
      <c r="A44" t="s">
        <v>1980</v>
      </c>
      <c r="B44" t="s">
        <v>1975</v>
      </c>
      <c r="C44" t="s">
        <v>3779</v>
      </c>
    </row>
    <row r="45" spans="1:3" x14ac:dyDescent="0.2">
      <c r="A45" t="s">
        <v>2409</v>
      </c>
      <c r="B45" t="s">
        <v>1971</v>
      </c>
      <c r="C45" t="s">
        <v>3780</v>
      </c>
    </row>
    <row r="46" spans="1:3" x14ac:dyDescent="0.2">
      <c r="A46" t="s">
        <v>1973</v>
      </c>
      <c r="B46" t="s">
        <v>1976</v>
      </c>
      <c r="C46" t="s">
        <v>3781</v>
      </c>
    </row>
    <row r="47" spans="1:3" x14ac:dyDescent="0.2">
      <c r="A47" t="s">
        <v>1981</v>
      </c>
      <c r="B47" t="s">
        <v>3737</v>
      </c>
      <c r="C47" t="s">
        <v>3782</v>
      </c>
    </row>
    <row r="48" spans="1:3" x14ac:dyDescent="0.2">
      <c r="A48" t="s">
        <v>1984</v>
      </c>
      <c r="B48" t="s">
        <v>1979</v>
      </c>
      <c r="C48" t="s">
        <v>3783</v>
      </c>
    </row>
    <row r="49" spans="1:3" x14ac:dyDescent="0.2">
      <c r="A49" t="s">
        <v>1978</v>
      </c>
      <c r="B49" t="s">
        <v>3735</v>
      </c>
      <c r="C49" t="s">
        <v>3784</v>
      </c>
    </row>
    <row r="50" spans="1:3" x14ac:dyDescent="0.2">
      <c r="A50" t="s">
        <v>3785</v>
      </c>
      <c r="B50" t="s">
        <v>1972</v>
      </c>
      <c r="C50" t="s">
        <v>2566</v>
      </c>
    </row>
    <row r="51" spans="1:3" x14ac:dyDescent="0.2">
      <c r="A51" t="s">
        <v>1987</v>
      </c>
      <c r="B51" t="s">
        <v>1996</v>
      </c>
      <c r="C51" t="s">
        <v>3786</v>
      </c>
    </row>
    <row r="52" spans="1:3" x14ac:dyDescent="0.2">
      <c r="A52" t="s">
        <v>1986</v>
      </c>
      <c r="B52" t="s">
        <v>2400</v>
      </c>
      <c r="C52" t="s">
        <v>3787</v>
      </c>
    </row>
    <row r="53" spans="1:3" x14ac:dyDescent="0.2">
      <c r="A53" t="s">
        <v>3737</v>
      </c>
      <c r="B53" t="s">
        <v>1976</v>
      </c>
      <c r="C53" t="s">
        <v>3788</v>
      </c>
    </row>
    <row r="54" spans="1:3" x14ac:dyDescent="0.2">
      <c r="A54" t="s">
        <v>3735</v>
      </c>
      <c r="B54" t="s">
        <v>1989</v>
      </c>
      <c r="C54" t="s">
        <v>3789</v>
      </c>
    </row>
    <row r="55" spans="1:3" x14ac:dyDescent="0.2">
      <c r="A55" t="s">
        <v>1994</v>
      </c>
      <c r="B55" t="s">
        <v>1998</v>
      </c>
      <c r="C55" t="s">
        <v>3790</v>
      </c>
    </row>
    <row r="56" spans="1:3" x14ac:dyDescent="0.2">
      <c r="A56" t="s">
        <v>2000</v>
      </c>
      <c r="B56" t="s">
        <v>1984</v>
      </c>
      <c r="C56" t="s">
        <v>3791</v>
      </c>
    </row>
    <row r="57" spans="1:3" x14ac:dyDescent="0.2">
      <c r="A57" t="s">
        <v>3792</v>
      </c>
      <c r="B57" t="s">
        <v>1972</v>
      </c>
      <c r="C57" t="s">
        <v>2566</v>
      </c>
    </row>
    <row r="58" spans="1:3" x14ac:dyDescent="0.2">
      <c r="A58" t="s">
        <v>1998</v>
      </c>
      <c r="B58" t="s">
        <v>1990</v>
      </c>
      <c r="C58" t="s">
        <v>3793</v>
      </c>
    </row>
    <row r="59" spans="1:3" x14ac:dyDescent="0.2">
      <c r="A59" t="s">
        <v>1994</v>
      </c>
      <c r="B59" t="s">
        <v>1978</v>
      </c>
      <c r="C59" t="s">
        <v>3794</v>
      </c>
    </row>
    <row r="60" spans="1:3" x14ac:dyDescent="0.2">
      <c r="A60" t="s">
        <v>1976</v>
      </c>
      <c r="B60" t="s">
        <v>1975</v>
      </c>
      <c r="C60" t="s">
        <v>3795</v>
      </c>
    </row>
    <row r="61" spans="1:3" x14ac:dyDescent="0.2">
      <c r="A61" t="s">
        <v>3745</v>
      </c>
      <c r="B61" t="s">
        <v>1986</v>
      </c>
      <c r="C61" t="s">
        <v>3796</v>
      </c>
    </row>
    <row r="62" spans="1:3" x14ac:dyDescent="0.2">
      <c r="A62" t="s">
        <v>1989</v>
      </c>
      <c r="B62" t="s">
        <v>1996</v>
      </c>
      <c r="C62" t="s">
        <v>3797</v>
      </c>
    </row>
    <row r="63" spans="1:3" x14ac:dyDescent="0.2">
      <c r="A63" t="s">
        <v>3735</v>
      </c>
      <c r="B63" t="s">
        <v>2400</v>
      </c>
      <c r="C63" t="s">
        <v>3798</v>
      </c>
    </row>
    <row r="64" spans="1:3" x14ac:dyDescent="0.2">
      <c r="A64" t="s">
        <v>3799</v>
      </c>
      <c r="B64" t="s">
        <v>1972</v>
      </c>
      <c r="C64" t="s">
        <v>2566</v>
      </c>
    </row>
    <row r="65" spans="1:3" x14ac:dyDescent="0.2">
      <c r="A65" t="s">
        <v>1988</v>
      </c>
      <c r="B65" t="s">
        <v>1989</v>
      </c>
      <c r="C65" t="s">
        <v>3800</v>
      </c>
    </row>
    <row r="66" spans="1:3" x14ac:dyDescent="0.2">
      <c r="A66" t="s">
        <v>3745</v>
      </c>
      <c r="B66" t="s">
        <v>3735</v>
      </c>
      <c r="C66" t="s">
        <v>3801</v>
      </c>
    </row>
    <row r="67" spans="1:3" x14ac:dyDescent="0.2">
      <c r="A67" t="s">
        <v>1987</v>
      </c>
      <c r="B67" t="s">
        <v>1973</v>
      </c>
      <c r="C67" t="s">
        <v>3802</v>
      </c>
    </row>
    <row r="68" spans="1:3" x14ac:dyDescent="0.2">
      <c r="A68" t="s">
        <v>1986</v>
      </c>
      <c r="B68" t="s">
        <v>1981</v>
      </c>
      <c r="C68" t="s">
        <v>3803</v>
      </c>
    </row>
    <row r="69" spans="1:3" x14ac:dyDescent="0.2">
      <c r="A69" t="s">
        <v>1996</v>
      </c>
      <c r="B69" t="s">
        <v>1984</v>
      </c>
      <c r="C69" t="s">
        <v>3804</v>
      </c>
    </row>
    <row r="70" spans="1:3" x14ac:dyDescent="0.2">
      <c r="A70" t="s">
        <v>2400</v>
      </c>
      <c r="B70" t="s">
        <v>2000</v>
      </c>
      <c r="C70" t="s">
        <v>3805</v>
      </c>
    </row>
    <row r="71" spans="1:3" x14ac:dyDescent="0.2">
      <c r="A71" t="s">
        <v>3806</v>
      </c>
      <c r="B71" t="s">
        <v>1972</v>
      </c>
      <c r="C71" t="s">
        <v>2566</v>
      </c>
    </row>
    <row r="72" spans="1:3" x14ac:dyDescent="0.2">
      <c r="A72" t="s">
        <v>1987</v>
      </c>
      <c r="B72" t="s">
        <v>2409</v>
      </c>
      <c r="C72" t="s">
        <v>3807</v>
      </c>
    </row>
    <row r="73" spans="1:3" x14ac:dyDescent="0.2">
      <c r="A73" t="s">
        <v>1980</v>
      </c>
      <c r="B73" t="s">
        <v>1996</v>
      </c>
      <c r="C73" t="s">
        <v>3808</v>
      </c>
    </row>
    <row r="74" spans="1:3" x14ac:dyDescent="0.2">
      <c r="A74" t="s">
        <v>1976</v>
      </c>
      <c r="B74" t="s">
        <v>3735</v>
      </c>
      <c r="C74" t="s">
        <v>3809</v>
      </c>
    </row>
    <row r="75" spans="1:3" x14ac:dyDescent="0.2">
      <c r="A75" t="s">
        <v>3745</v>
      </c>
      <c r="B75" t="s">
        <v>1979</v>
      </c>
      <c r="C75" t="s">
        <v>3810</v>
      </c>
    </row>
    <row r="76" spans="1:3" x14ac:dyDescent="0.2">
      <c r="A76" t="s">
        <v>1973</v>
      </c>
      <c r="B76" t="s">
        <v>1978</v>
      </c>
      <c r="C76" t="s">
        <v>3811</v>
      </c>
    </row>
    <row r="77" spans="1:3" x14ac:dyDescent="0.2">
      <c r="A77" t="s">
        <v>1981</v>
      </c>
      <c r="B77" t="s">
        <v>1990</v>
      </c>
      <c r="C77" t="s">
        <v>3812</v>
      </c>
    </row>
    <row r="78" spans="1:3" x14ac:dyDescent="0.2">
      <c r="A78" t="s">
        <v>3813</v>
      </c>
      <c r="B78" t="s">
        <v>1972</v>
      </c>
      <c r="C78" t="s">
        <v>2566</v>
      </c>
    </row>
    <row r="79" spans="1:3" x14ac:dyDescent="0.2">
      <c r="A79" t="s">
        <v>1987</v>
      </c>
      <c r="B79" t="s">
        <v>1986</v>
      </c>
      <c r="C79" t="s">
        <v>3814</v>
      </c>
    </row>
    <row r="80" spans="1:3" x14ac:dyDescent="0.2">
      <c r="A80" t="s">
        <v>1971</v>
      </c>
      <c r="B80" t="s">
        <v>2409</v>
      </c>
      <c r="C80" t="s">
        <v>3815</v>
      </c>
    </row>
    <row r="81" spans="1:3" x14ac:dyDescent="0.2">
      <c r="A81" t="s">
        <v>1988</v>
      </c>
      <c r="B81" t="s">
        <v>3745</v>
      </c>
      <c r="C81" t="s">
        <v>3816</v>
      </c>
    </row>
    <row r="82" spans="1:3" x14ac:dyDescent="0.2">
      <c r="A82" t="s">
        <v>1989</v>
      </c>
      <c r="B82" t="s">
        <v>3735</v>
      </c>
      <c r="C82" t="s">
        <v>3817</v>
      </c>
    </row>
    <row r="83" spans="1:3" x14ac:dyDescent="0.2">
      <c r="A83" t="s">
        <v>1973</v>
      </c>
      <c r="B83" t="s">
        <v>1981</v>
      </c>
      <c r="C83" t="s">
        <v>3818</v>
      </c>
    </row>
    <row r="84" spans="1:3" x14ac:dyDescent="0.2">
      <c r="A84" t="s">
        <v>1990</v>
      </c>
      <c r="B84" t="s">
        <v>1978</v>
      </c>
      <c r="C84" t="s">
        <v>3819</v>
      </c>
    </row>
    <row r="85" spans="1:3" x14ac:dyDescent="0.2">
      <c r="A85" t="s">
        <v>3820</v>
      </c>
      <c r="B85" t="s">
        <v>1972</v>
      </c>
      <c r="C85" t="s">
        <v>2566</v>
      </c>
    </row>
    <row r="86" spans="1:3" x14ac:dyDescent="0.2">
      <c r="A86" t="s">
        <v>1971</v>
      </c>
      <c r="B86" t="s">
        <v>1975</v>
      </c>
      <c r="C86" t="s">
        <v>3821</v>
      </c>
    </row>
    <row r="87" spans="1:3" x14ac:dyDescent="0.2">
      <c r="A87" t="s">
        <v>2400</v>
      </c>
      <c r="B87" t="s">
        <v>1986</v>
      </c>
      <c r="C87" t="s">
        <v>3822</v>
      </c>
    </row>
    <row r="88" spans="1:3" x14ac:dyDescent="0.2">
      <c r="A88" t="s">
        <v>1988</v>
      </c>
      <c r="B88" t="s">
        <v>1984</v>
      </c>
      <c r="C88" t="s">
        <v>3823</v>
      </c>
    </row>
    <row r="89" spans="1:3" x14ac:dyDescent="0.2">
      <c r="A89" t="s">
        <v>3737</v>
      </c>
      <c r="B89" t="s">
        <v>1978</v>
      </c>
      <c r="C89" t="s">
        <v>3824</v>
      </c>
    </row>
    <row r="90" spans="1:3" x14ac:dyDescent="0.2">
      <c r="A90" t="s">
        <v>1979</v>
      </c>
      <c r="B90" t="s">
        <v>1998</v>
      </c>
      <c r="C90" t="s">
        <v>3825</v>
      </c>
    </row>
    <row r="91" spans="1:3" x14ac:dyDescent="0.2">
      <c r="A91" t="s">
        <v>3735</v>
      </c>
      <c r="B91" t="s">
        <v>1981</v>
      </c>
      <c r="C91" t="s">
        <v>3826</v>
      </c>
    </row>
    <row r="92" spans="1:3" x14ac:dyDescent="0.2">
      <c r="A92" t="s">
        <v>3827</v>
      </c>
      <c r="B92" t="s">
        <v>1972</v>
      </c>
      <c r="C92" t="s">
        <v>2566</v>
      </c>
    </row>
    <row r="93" spans="1:3" x14ac:dyDescent="0.2">
      <c r="A93" t="s">
        <v>1990</v>
      </c>
      <c r="B93" t="s">
        <v>1998</v>
      </c>
      <c r="C93" t="s">
        <v>3828</v>
      </c>
    </row>
    <row r="94" spans="1:3" x14ac:dyDescent="0.2">
      <c r="A94" t="s">
        <v>2000</v>
      </c>
      <c r="B94" t="s">
        <v>1981</v>
      </c>
      <c r="C94" t="s">
        <v>3829</v>
      </c>
    </row>
    <row r="95" spans="1:3" x14ac:dyDescent="0.2">
      <c r="A95" t="s">
        <v>1975</v>
      </c>
      <c r="B95" t="s">
        <v>1989</v>
      </c>
      <c r="C95" t="s">
        <v>3830</v>
      </c>
    </row>
    <row r="96" spans="1:3" x14ac:dyDescent="0.2">
      <c r="A96" t="s">
        <v>1980</v>
      </c>
      <c r="B96" t="s">
        <v>3735</v>
      </c>
      <c r="C96" t="s">
        <v>3831</v>
      </c>
    </row>
    <row r="97" spans="1:3" x14ac:dyDescent="0.2">
      <c r="A97" t="s">
        <v>1971</v>
      </c>
      <c r="B97" t="s">
        <v>1988</v>
      </c>
      <c r="C97" t="s">
        <v>3832</v>
      </c>
    </row>
    <row r="98" spans="1:3" x14ac:dyDescent="0.2">
      <c r="A98" t="s">
        <v>2400</v>
      </c>
      <c r="B98" t="s">
        <v>3737</v>
      </c>
      <c r="C98" t="s">
        <v>3833</v>
      </c>
    </row>
    <row r="99" spans="1:3" x14ac:dyDescent="0.2">
      <c r="A99" t="s">
        <v>3834</v>
      </c>
      <c r="B99" t="s">
        <v>1972</v>
      </c>
      <c r="C99" t="s">
        <v>2566</v>
      </c>
    </row>
    <row r="100" spans="1:3" x14ac:dyDescent="0.2">
      <c r="A100" t="s">
        <v>2400</v>
      </c>
      <c r="B100" t="s">
        <v>1975</v>
      </c>
      <c r="C100" t="s">
        <v>3835</v>
      </c>
    </row>
    <row r="101" spans="1:3" x14ac:dyDescent="0.2">
      <c r="A101" t="s">
        <v>1996</v>
      </c>
      <c r="B101" t="s">
        <v>1980</v>
      </c>
      <c r="C101" t="s">
        <v>3836</v>
      </c>
    </row>
    <row r="102" spans="1:3" x14ac:dyDescent="0.2">
      <c r="A102" t="s">
        <v>1989</v>
      </c>
      <c r="B102" t="s">
        <v>1988</v>
      </c>
      <c r="C102" t="s">
        <v>3837</v>
      </c>
    </row>
    <row r="103" spans="1:3" x14ac:dyDescent="0.2">
      <c r="A103" t="s">
        <v>3748</v>
      </c>
      <c r="B103" t="s">
        <v>3737</v>
      </c>
      <c r="C103" t="s">
        <v>3838</v>
      </c>
    </row>
    <row r="104" spans="1:3" x14ac:dyDescent="0.2">
      <c r="A104" t="s">
        <v>2000</v>
      </c>
      <c r="B104" t="s">
        <v>1998</v>
      </c>
      <c r="C104" t="s">
        <v>3839</v>
      </c>
    </row>
    <row r="105" spans="1:3" x14ac:dyDescent="0.2">
      <c r="A105" t="s">
        <v>1990</v>
      </c>
      <c r="B105" t="s">
        <v>1981</v>
      </c>
      <c r="C105" t="s">
        <v>3840</v>
      </c>
    </row>
    <row r="106" spans="1:3" x14ac:dyDescent="0.2">
      <c r="A106" t="s">
        <v>3841</v>
      </c>
      <c r="B106" t="s">
        <v>1972</v>
      </c>
      <c r="C106" t="s">
        <v>2566</v>
      </c>
    </row>
    <row r="107" spans="1:3" x14ac:dyDescent="0.2">
      <c r="A107" t="s">
        <v>1980</v>
      </c>
      <c r="B107" t="s">
        <v>1975</v>
      </c>
      <c r="C107" t="s">
        <v>3842</v>
      </c>
    </row>
    <row r="108" spans="1:3" x14ac:dyDescent="0.2">
      <c r="A108" t="s">
        <v>2409</v>
      </c>
      <c r="B108" t="s">
        <v>1971</v>
      </c>
      <c r="C108" t="s">
        <v>3843</v>
      </c>
    </row>
    <row r="109" spans="1:3" x14ac:dyDescent="0.2">
      <c r="A109" t="s">
        <v>3748</v>
      </c>
      <c r="B109" t="s">
        <v>1988</v>
      </c>
      <c r="C109" t="s">
        <v>3844</v>
      </c>
    </row>
    <row r="110" spans="1:3" x14ac:dyDescent="0.2">
      <c r="A110" t="s">
        <v>1979</v>
      </c>
      <c r="B110" t="s">
        <v>3745</v>
      </c>
      <c r="C110" t="s">
        <v>3845</v>
      </c>
    </row>
    <row r="111" spans="1:3" x14ac:dyDescent="0.2">
      <c r="A111" t="s">
        <v>1994</v>
      </c>
      <c r="B111" t="s">
        <v>1998</v>
      </c>
      <c r="C111" t="s">
        <v>3846</v>
      </c>
    </row>
    <row r="112" spans="1:3" x14ac:dyDescent="0.2">
      <c r="A112" t="s">
        <v>2000</v>
      </c>
      <c r="B112" t="s">
        <v>1984</v>
      </c>
      <c r="C112" t="s">
        <v>3847</v>
      </c>
    </row>
    <row r="113" spans="1:3" x14ac:dyDescent="0.2">
      <c r="A113" t="s">
        <v>3848</v>
      </c>
      <c r="B113" t="s">
        <v>1972</v>
      </c>
      <c r="C113" t="s">
        <v>2566</v>
      </c>
    </row>
    <row r="114" spans="1:3" x14ac:dyDescent="0.2">
      <c r="A114" t="s">
        <v>1975</v>
      </c>
      <c r="B114" t="s">
        <v>1971</v>
      </c>
      <c r="C114" t="s">
        <v>3849</v>
      </c>
    </row>
    <row r="115" spans="1:3" x14ac:dyDescent="0.2">
      <c r="A115" t="s">
        <v>1986</v>
      </c>
      <c r="B115" t="s">
        <v>2400</v>
      </c>
      <c r="C115" t="s">
        <v>3850</v>
      </c>
    </row>
    <row r="116" spans="1:3" x14ac:dyDescent="0.2">
      <c r="A116" t="s">
        <v>3737</v>
      </c>
      <c r="B116" t="s">
        <v>1976</v>
      </c>
      <c r="C116" t="s">
        <v>3851</v>
      </c>
    </row>
    <row r="117" spans="1:3" x14ac:dyDescent="0.2">
      <c r="A117" t="s">
        <v>3735</v>
      </c>
      <c r="B117" t="s">
        <v>1989</v>
      </c>
      <c r="C117" t="s">
        <v>3852</v>
      </c>
    </row>
    <row r="118" spans="1:3" x14ac:dyDescent="0.2">
      <c r="A118" t="s">
        <v>1973</v>
      </c>
      <c r="B118" t="s">
        <v>1984</v>
      </c>
      <c r="C118" t="s">
        <v>3853</v>
      </c>
    </row>
    <row r="119" spans="1:3" x14ac:dyDescent="0.2">
      <c r="A119" t="s">
        <v>1994</v>
      </c>
      <c r="B119" t="s">
        <v>1978</v>
      </c>
      <c r="C119" t="s">
        <v>3854</v>
      </c>
    </row>
    <row r="120" spans="1:3" x14ac:dyDescent="0.2">
      <c r="A120" t="s">
        <v>3855</v>
      </c>
      <c r="B120" t="s">
        <v>1972</v>
      </c>
      <c r="C120" t="s">
        <v>2566</v>
      </c>
    </row>
    <row r="121" spans="1:3" x14ac:dyDescent="0.2">
      <c r="A121" t="s">
        <v>1988</v>
      </c>
      <c r="B121" t="s">
        <v>1989</v>
      </c>
      <c r="C121" t="s">
        <v>3856</v>
      </c>
    </row>
    <row r="122" spans="1:3" x14ac:dyDescent="0.2">
      <c r="A122" t="s">
        <v>3745</v>
      </c>
      <c r="B122" t="s">
        <v>3735</v>
      </c>
      <c r="C122" t="s">
        <v>3857</v>
      </c>
    </row>
    <row r="123" spans="1:3" x14ac:dyDescent="0.2">
      <c r="A123" t="s">
        <v>1973</v>
      </c>
      <c r="B123" t="s">
        <v>1971</v>
      </c>
      <c r="C123" t="s">
        <v>3858</v>
      </c>
    </row>
    <row r="124" spans="1:3" x14ac:dyDescent="0.2">
      <c r="A124" t="s">
        <v>1981</v>
      </c>
      <c r="B124" t="s">
        <v>2409</v>
      </c>
      <c r="C124" t="s">
        <v>3859</v>
      </c>
    </row>
    <row r="125" spans="1:3" x14ac:dyDescent="0.2">
      <c r="A125" t="s">
        <v>1984</v>
      </c>
      <c r="B125" t="s">
        <v>1975</v>
      </c>
      <c r="C125" t="s">
        <v>3860</v>
      </c>
    </row>
    <row r="126" spans="1:3" x14ac:dyDescent="0.2">
      <c r="A126" t="s">
        <v>1978</v>
      </c>
      <c r="B126" t="s">
        <v>1986</v>
      </c>
      <c r="C126" t="s">
        <v>3861</v>
      </c>
    </row>
    <row r="127" spans="1:3" x14ac:dyDescent="0.2">
      <c r="A127" t="s">
        <v>3862</v>
      </c>
      <c r="B127" t="s">
        <v>1972</v>
      </c>
      <c r="C127" t="s">
        <v>2566</v>
      </c>
    </row>
    <row r="128" spans="1:3" x14ac:dyDescent="0.2">
      <c r="A128" t="s">
        <v>1975</v>
      </c>
      <c r="B128" t="s">
        <v>2400</v>
      </c>
      <c r="C128" t="s">
        <v>3863</v>
      </c>
    </row>
    <row r="129" spans="1:3" x14ac:dyDescent="0.2">
      <c r="A129" t="s">
        <v>1980</v>
      </c>
      <c r="B129" t="s">
        <v>1996</v>
      </c>
      <c r="C129" t="s">
        <v>3864</v>
      </c>
    </row>
    <row r="130" spans="1:3" x14ac:dyDescent="0.2">
      <c r="A130" t="s">
        <v>1994</v>
      </c>
      <c r="B130" t="s">
        <v>1976</v>
      </c>
      <c r="C130" t="s">
        <v>3865</v>
      </c>
    </row>
    <row r="131" spans="1:3" x14ac:dyDescent="0.2">
      <c r="A131" t="s">
        <v>1998</v>
      </c>
      <c r="B131" t="s">
        <v>3737</v>
      </c>
      <c r="C131" t="s">
        <v>3866</v>
      </c>
    </row>
    <row r="132" spans="1:3" x14ac:dyDescent="0.2">
      <c r="A132" t="s">
        <v>2000</v>
      </c>
      <c r="B132" t="s">
        <v>1989</v>
      </c>
      <c r="C132" t="s">
        <v>3867</v>
      </c>
    </row>
    <row r="133" spans="1:3" x14ac:dyDescent="0.2">
      <c r="A133" t="s">
        <v>1984</v>
      </c>
      <c r="B133" t="s">
        <v>3735</v>
      </c>
      <c r="C133" t="s">
        <v>3868</v>
      </c>
    </row>
    <row r="134" spans="1:3" x14ac:dyDescent="0.2">
      <c r="A134" t="s">
        <v>3869</v>
      </c>
      <c r="B134" t="s">
        <v>1972</v>
      </c>
      <c r="C134" t="s">
        <v>2566</v>
      </c>
    </row>
    <row r="135" spans="1:3" x14ac:dyDescent="0.2">
      <c r="A135" t="s">
        <v>1987</v>
      </c>
      <c r="B135" t="s">
        <v>1986</v>
      </c>
      <c r="C135" t="s">
        <v>3870</v>
      </c>
    </row>
    <row r="136" spans="1:3" x14ac:dyDescent="0.2">
      <c r="A136" t="s">
        <v>1971</v>
      </c>
      <c r="B136" t="s">
        <v>2409</v>
      </c>
      <c r="C136" t="s">
        <v>3871</v>
      </c>
    </row>
    <row r="137" spans="1:3" x14ac:dyDescent="0.2">
      <c r="A137" t="s">
        <v>1976</v>
      </c>
      <c r="B137" t="s">
        <v>3735</v>
      </c>
      <c r="C137" t="s">
        <v>3872</v>
      </c>
    </row>
    <row r="138" spans="1:3" x14ac:dyDescent="0.2">
      <c r="A138" t="s">
        <v>3737</v>
      </c>
      <c r="B138" t="s">
        <v>1989</v>
      </c>
      <c r="C138" t="s">
        <v>3873</v>
      </c>
    </row>
    <row r="139" spans="1:3" x14ac:dyDescent="0.2">
      <c r="A139" t="s">
        <v>1998</v>
      </c>
      <c r="B139" t="s">
        <v>2000</v>
      </c>
      <c r="C139" t="s">
        <v>3874</v>
      </c>
    </row>
    <row r="140" spans="1:3" x14ac:dyDescent="0.2">
      <c r="A140" t="s">
        <v>1981</v>
      </c>
      <c r="B140" t="s">
        <v>1990</v>
      </c>
      <c r="C140" t="s">
        <v>3875</v>
      </c>
    </row>
    <row r="141" spans="1:3" x14ac:dyDescent="0.2">
      <c r="A141" t="s">
        <v>3876</v>
      </c>
      <c r="B141" t="s">
        <v>1972</v>
      </c>
      <c r="C141" t="s">
        <v>2566</v>
      </c>
    </row>
    <row r="142" spans="1:3" x14ac:dyDescent="0.2">
      <c r="A142" t="s">
        <v>1998</v>
      </c>
      <c r="B142" t="s">
        <v>1994</v>
      </c>
      <c r="C142" t="s">
        <v>3877</v>
      </c>
    </row>
    <row r="143" spans="1:3" x14ac:dyDescent="0.2">
      <c r="A143" t="s">
        <v>1984</v>
      </c>
      <c r="B143" t="s">
        <v>2000</v>
      </c>
      <c r="C143" t="s">
        <v>3878</v>
      </c>
    </row>
    <row r="144" spans="1:3" x14ac:dyDescent="0.2">
      <c r="A144" t="s">
        <v>3737</v>
      </c>
      <c r="B144" t="s">
        <v>1987</v>
      </c>
      <c r="C144" t="s">
        <v>3879</v>
      </c>
    </row>
    <row r="145" spans="1:3" x14ac:dyDescent="0.2">
      <c r="A145" t="s">
        <v>1976</v>
      </c>
      <c r="B145" t="s">
        <v>1986</v>
      </c>
      <c r="C145" t="s">
        <v>3880</v>
      </c>
    </row>
    <row r="146" spans="1:3" x14ac:dyDescent="0.2">
      <c r="A146" t="s">
        <v>3735</v>
      </c>
      <c r="B146" t="s">
        <v>1971</v>
      </c>
      <c r="C146" t="s">
        <v>3881</v>
      </c>
    </row>
    <row r="147" spans="1:3" x14ac:dyDescent="0.2">
      <c r="A147" t="s">
        <v>1979</v>
      </c>
      <c r="B147" t="s">
        <v>2400</v>
      </c>
      <c r="C147" t="s">
        <v>3882</v>
      </c>
    </row>
    <row r="148" spans="1:3" x14ac:dyDescent="0.2">
      <c r="A148" t="s">
        <v>3883</v>
      </c>
      <c r="B148" t="s">
        <v>1972</v>
      </c>
      <c r="C148" t="s">
        <v>2566</v>
      </c>
    </row>
    <row r="149" spans="1:3" x14ac:dyDescent="0.2">
      <c r="A149" t="s">
        <v>1976</v>
      </c>
      <c r="B149" t="s">
        <v>3737</v>
      </c>
      <c r="C149" t="s">
        <v>3884</v>
      </c>
    </row>
    <row r="150" spans="1:3" x14ac:dyDescent="0.2">
      <c r="A150" t="s">
        <v>1989</v>
      </c>
      <c r="B150" t="s">
        <v>3735</v>
      </c>
      <c r="C150" t="s">
        <v>3885</v>
      </c>
    </row>
    <row r="151" spans="1:3" x14ac:dyDescent="0.2">
      <c r="A151" t="s">
        <v>1980</v>
      </c>
      <c r="B151" t="s">
        <v>1973</v>
      </c>
      <c r="C151" t="s">
        <v>3886</v>
      </c>
    </row>
    <row r="152" spans="1:3" x14ac:dyDescent="0.2">
      <c r="A152" t="s">
        <v>1975</v>
      </c>
      <c r="B152" t="s">
        <v>1981</v>
      </c>
      <c r="C152" t="s">
        <v>3887</v>
      </c>
    </row>
    <row r="153" spans="1:3" x14ac:dyDescent="0.2">
      <c r="A153" t="s">
        <v>2400</v>
      </c>
      <c r="B153" t="s">
        <v>1990</v>
      </c>
      <c r="C153" t="s">
        <v>3888</v>
      </c>
    </row>
    <row r="154" spans="1:3" x14ac:dyDescent="0.2">
      <c r="A154" t="s">
        <v>1971</v>
      </c>
      <c r="B154" t="s">
        <v>2000</v>
      </c>
      <c r="C154" t="s">
        <v>3889</v>
      </c>
    </row>
    <row r="155" spans="1:3" x14ac:dyDescent="0.2">
      <c r="A155" t="s">
        <v>3890</v>
      </c>
      <c r="B155" t="s">
        <v>1972</v>
      </c>
      <c r="C155" t="s">
        <v>2566</v>
      </c>
    </row>
    <row r="156" spans="1:3" x14ac:dyDescent="0.2">
      <c r="A156" t="s">
        <v>1996</v>
      </c>
      <c r="B156" t="s">
        <v>1987</v>
      </c>
      <c r="C156" t="s">
        <v>3891</v>
      </c>
    </row>
    <row r="157" spans="1:3" x14ac:dyDescent="0.2">
      <c r="A157" t="s">
        <v>2400</v>
      </c>
      <c r="B157" t="s">
        <v>1986</v>
      </c>
      <c r="C157" t="s">
        <v>3892</v>
      </c>
    </row>
    <row r="158" spans="1:3" x14ac:dyDescent="0.2">
      <c r="A158" t="s">
        <v>1989</v>
      </c>
      <c r="B158" t="s">
        <v>1988</v>
      </c>
      <c r="C158" t="s">
        <v>3893</v>
      </c>
    </row>
    <row r="159" spans="1:3" x14ac:dyDescent="0.2">
      <c r="A159" t="s">
        <v>3735</v>
      </c>
      <c r="B159" t="s">
        <v>3745</v>
      </c>
      <c r="C159" t="s">
        <v>3894</v>
      </c>
    </row>
    <row r="160" spans="1:3" x14ac:dyDescent="0.2">
      <c r="A160" t="s">
        <v>1990</v>
      </c>
      <c r="B160" t="s">
        <v>1998</v>
      </c>
      <c r="C160" t="s">
        <v>3895</v>
      </c>
    </row>
    <row r="161" spans="1:3" x14ac:dyDescent="0.2">
      <c r="A161" t="s">
        <v>2000</v>
      </c>
      <c r="B161" t="s">
        <v>1981</v>
      </c>
      <c r="C161" t="s">
        <v>3896</v>
      </c>
    </row>
    <row r="162" spans="1:3" x14ac:dyDescent="0.2">
      <c r="A162" t="s">
        <v>3897</v>
      </c>
      <c r="B162" t="s">
        <v>1972</v>
      </c>
      <c r="C162" t="s">
        <v>2566</v>
      </c>
    </row>
    <row r="163" spans="1:3" x14ac:dyDescent="0.2">
      <c r="A163" t="s">
        <v>1981</v>
      </c>
      <c r="B163" t="s">
        <v>1979</v>
      </c>
      <c r="C163" t="s">
        <v>3898</v>
      </c>
    </row>
    <row r="164" spans="1:3" x14ac:dyDescent="0.2">
      <c r="A164" t="s">
        <v>2409</v>
      </c>
      <c r="B164" t="s">
        <v>1998</v>
      </c>
      <c r="C164" t="s">
        <v>3899</v>
      </c>
    </row>
    <row r="165" spans="1:3" x14ac:dyDescent="0.2">
      <c r="A165" t="s">
        <v>3900</v>
      </c>
      <c r="B165" t="s">
        <v>1972</v>
      </c>
      <c r="C165" t="s">
        <v>2566</v>
      </c>
    </row>
    <row r="166" spans="1:3" x14ac:dyDescent="0.2">
      <c r="A166" t="s">
        <v>1981</v>
      </c>
      <c r="B166" t="s">
        <v>1973</v>
      </c>
      <c r="C166" t="s">
        <v>3901</v>
      </c>
    </row>
    <row r="167" spans="1:3" x14ac:dyDescent="0.2">
      <c r="A167" t="s">
        <v>2400</v>
      </c>
      <c r="B167" t="s">
        <v>1979</v>
      </c>
      <c r="C167" t="s">
        <v>3902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D80A-B7DD-4BA3-A8D9-E62AB2C0E6CC}">
  <dimension ref="A1:E152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1.85546875" bestFit="1" customWidth="1"/>
    <col min="4" max="4" width="2" bestFit="1" customWidth="1"/>
    <col min="5" max="5" width="7" bestFit="1" customWidth="1"/>
  </cols>
  <sheetData>
    <row r="1" spans="1:5" x14ac:dyDescent="0.2">
      <c r="A1" t="s">
        <v>3567</v>
      </c>
      <c r="B1" t="s">
        <v>1972</v>
      </c>
      <c r="C1" t="s">
        <v>2566</v>
      </c>
      <c r="E1" s="20" t="s">
        <v>4235</v>
      </c>
    </row>
    <row r="2" spans="1:5" x14ac:dyDescent="0.2">
      <c r="A2" t="s">
        <v>1990</v>
      </c>
      <c r="B2" t="s">
        <v>1998</v>
      </c>
      <c r="C2" t="s">
        <v>3568</v>
      </c>
    </row>
    <row r="3" spans="1:5" x14ac:dyDescent="0.2">
      <c r="A3" t="s">
        <v>1990</v>
      </c>
      <c r="B3" t="s">
        <v>1976</v>
      </c>
      <c r="C3" t="s">
        <v>3569</v>
      </c>
    </row>
    <row r="4" spans="1:5" x14ac:dyDescent="0.2">
      <c r="A4" t="s">
        <v>1973</v>
      </c>
      <c r="B4" t="s">
        <v>2400</v>
      </c>
      <c r="C4" t="s">
        <v>3570</v>
      </c>
    </row>
    <row r="5" spans="1:5" x14ac:dyDescent="0.2">
      <c r="A5" t="s">
        <v>1971</v>
      </c>
      <c r="B5" t="s">
        <v>1975</v>
      </c>
      <c r="C5" t="s">
        <v>3571</v>
      </c>
    </row>
    <row r="6" spans="1:5" x14ac:dyDescent="0.2">
      <c r="A6" s="20" t="s">
        <v>1996</v>
      </c>
      <c r="B6" t="s">
        <v>1978</v>
      </c>
      <c r="C6" t="s">
        <v>3572</v>
      </c>
    </row>
    <row r="7" spans="1:5" x14ac:dyDescent="0.2">
      <c r="A7" t="s">
        <v>1987</v>
      </c>
      <c r="B7" t="s">
        <v>1979</v>
      </c>
      <c r="C7" t="s">
        <v>3573</v>
      </c>
    </row>
    <row r="8" spans="1:5" x14ac:dyDescent="0.2">
      <c r="A8" t="s">
        <v>1988</v>
      </c>
      <c r="B8" t="s">
        <v>2400</v>
      </c>
      <c r="C8" t="s">
        <v>3574</v>
      </c>
    </row>
    <row r="9" spans="1:5" x14ac:dyDescent="0.2">
      <c r="A9" t="s">
        <v>1980</v>
      </c>
      <c r="B9" t="s">
        <v>1982</v>
      </c>
      <c r="C9" t="s">
        <v>3575</v>
      </c>
    </row>
    <row r="10" spans="1:5" x14ac:dyDescent="0.2">
      <c r="A10" t="s">
        <v>1980</v>
      </c>
      <c r="B10" t="s">
        <v>1983</v>
      </c>
      <c r="C10" t="s">
        <v>3576</v>
      </c>
    </row>
    <row r="11" spans="1:5" x14ac:dyDescent="0.2">
      <c r="A11" t="s">
        <v>1982</v>
      </c>
      <c r="B11" t="s">
        <v>1981</v>
      </c>
      <c r="C11" t="s">
        <v>3577</v>
      </c>
    </row>
    <row r="12" spans="1:5" x14ac:dyDescent="0.2">
      <c r="A12" t="s">
        <v>1978</v>
      </c>
      <c r="B12" t="s">
        <v>1979</v>
      </c>
      <c r="C12" t="s">
        <v>3578</v>
      </c>
    </row>
    <row r="13" spans="1:5" x14ac:dyDescent="0.2">
      <c r="A13" t="s">
        <v>1983</v>
      </c>
      <c r="B13" t="s">
        <v>1981</v>
      </c>
      <c r="C13" t="s">
        <v>3579</v>
      </c>
    </row>
    <row r="14" spans="1:5" x14ac:dyDescent="0.2">
      <c r="A14" t="s">
        <v>3580</v>
      </c>
      <c r="B14" t="s">
        <v>1972</v>
      </c>
      <c r="C14" t="s">
        <v>2566</v>
      </c>
    </row>
    <row r="15" spans="1:5" x14ac:dyDescent="0.2">
      <c r="A15" t="s">
        <v>1971</v>
      </c>
      <c r="B15" t="s">
        <v>1990</v>
      </c>
      <c r="C15" t="s">
        <v>3581</v>
      </c>
    </row>
    <row r="16" spans="1:5" x14ac:dyDescent="0.2">
      <c r="A16" t="s">
        <v>1975</v>
      </c>
      <c r="B16" t="s">
        <v>1984</v>
      </c>
      <c r="C16" t="s">
        <v>3582</v>
      </c>
    </row>
    <row r="17" spans="1:3" x14ac:dyDescent="0.2">
      <c r="A17" t="s">
        <v>2400</v>
      </c>
      <c r="B17" t="s">
        <v>1990</v>
      </c>
      <c r="C17" t="s">
        <v>3583</v>
      </c>
    </row>
    <row r="18" spans="1:3" x14ac:dyDescent="0.2">
      <c r="A18" t="s">
        <v>1975</v>
      </c>
      <c r="B18" t="s">
        <v>1998</v>
      </c>
      <c r="C18" t="s">
        <v>3584</v>
      </c>
    </row>
    <row r="19" spans="1:3" x14ac:dyDescent="0.2">
      <c r="A19" t="s">
        <v>1971</v>
      </c>
      <c r="B19" t="s">
        <v>1973</v>
      </c>
      <c r="C19" t="s">
        <v>3585</v>
      </c>
    </row>
    <row r="20" spans="1:3" x14ac:dyDescent="0.2">
      <c r="A20" t="s">
        <v>1988</v>
      </c>
      <c r="B20" t="s">
        <v>1998</v>
      </c>
      <c r="C20" t="s">
        <v>3586</v>
      </c>
    </row>
    <row r="21" spans="1:3" x14ac:dyDescent="0.2">
      <c r="A21" t="s">
        <v>1979</v>
      </c>
      <c r="B21" t="s">
        <v>1971</v>
      </c>
      <c r="C21" t="s">
        <v>3587</v>
      </c>
    </row>
    <row r="22" spans="1:3" x14ac:dyDescent="0.2">
      <c r="A22" t="s">
        <v>1978</v>
      </c>
      <c r="B22" t="s">
        <v>1975</v>
      </c>
      <c r="C22" t="s">
        <v>3588</v>
      </c>
    </row>
    <row r="23" spans="1:3" x14ac:dyDescent="0.2">
      <c r="A23" t="s">
        <v>1980</v>
      </c>
      <c r="B23" t="s">
        <v>1988</v>
      </c>
      <c r="C23" t="s">
        <v>3589</v>
      </c>
    </row>
    <row r="24" spans="1:3" x14ac:dyDescent="0.2">
      <c r="A24" t="s">
        <v>1993</v>
      </c>
      <c r="B24" t="s">
        <v>1988</v>
      </c>
      <c r="C24" t="s">
        <v>3590</v>
      </c>
    </row>
    <row r="25" spans="1:3" x14ac:dyDescent="0.2">
      <c r="A25" t="s">
        <v>1982</v>
      </c>
      <c r="B25" t="s">
        <v>2400</v>
      </c>
      <c r="C25" t="s">
        <v>3591</v>
      </c>
    </row>
    <row r="26" spans="1:3" x14ac:dyDescent="0.2">
      <c r="A26" t="s">
        <v>1986</v>
      </c>
      <c r="B26" t="s">
        <v>2400</v>
      </c>
      <c r="C26" t="s">
        <v>3592</v>
      </c>
    </row>
    <row r="27" spans="1:3" x14ac:dyDescent="0.2">
      <c r="A27" t="s">
        <v>1981</v>
      </c>
      <c r="B27" t="s">
        <v>1986</v>
      </c>
      <c r="C27" t="s">
        <v>3593</v>
      </c>
    </row>
    <row r="28" spans="1:3" x14ac:dyDescent="0.2">
      <c r="A28" t="s">
        <v>1991</v>
      </c>
      <c r="B28" t="s">
        <v>1982</v>
      </c>
      <c r="C28" t="s">
        <v>3594</v>
      </c>
    </row>
    <row r="29" spans="1:3" x14ac:dyDescent="0.2">
      <c r="A29" t="s">
        <v>1983</v>
      </c>
      <c r="B29" t="s">
        <v>1978</v>
      </c>
      <c r="C29" t="s">
        <v>3595</v>
      </c>
    </row>
    <row r="30" spans="1:3" x14ac:dyDescent="0.2">
      <c r="A30" t="s">
        <v>1994</v>
      </c>
      <c r="B30" t="s">
        <v>1978</v>
      </c>
      <c r="C30" t="s">
        <v>3596</v>
      </c>
    </row>
    <row r="31" spans="1:3" x14ac:dyDescent="0.2">
      <c r="A31" t="s">
        <v>1981</v>
      </c>
      <c r="B31" t="s">
        <v>1979</v>
      </c>
      <c r="C31" t="s">
        <v>3597</v>
      </c>
    </row>
    <row r="32" spans="1:3" x14ac:dyDescent="0.2">
      <c r="A32" t="s">
        <v>1991</v>
      </c>
      <c r="B32" t="s">
        <v>1979</v>
      </c>
      <c r="C32" t="s">
        <v>3598</v>
      </c>
    </row>
    <row r="33" spans="1:3" x14ac:dyDescent="0.2">
      <c r="A33" t="s">
        <v>3599</v>
      </c>
      <c r="B33" t="s">
        <v>1972</v>
      </c>
      <c r="C33" t="s">
        <v>2566</v>
      </c>
    </row>
    <row r="34" spans="1:3" x14ac:dyDescent="0.2">
      <c r="A34" t="s">
        <v>1990</v>
      </c>
      <c r="B34" t="s">
        <v>1998</v>
      </c>
      <c r="C34" t="s">
        <v>3600</v>
      </c>
    </row>
    <row r="35" spans="1:3" x14ac:dyDescent="0.2">
      <c r="A35" t="s">
        <v>1990</v>
      </c>
      <c r="B35" t="s">
        <v>1971</v>
      </c>
      <c r="C35" t="s">
        <v>3601</v>
      </c>
    </row>
    <row r="36" spans="1:3" x14ac:dyDescent="0.2">
      <c r="A36" t="s">
        <v>1990</v>
      </c>
      <c r="B36" t="s">
        <v>1980</v>
      </c>
      <c r="C36" t="s">
        <v>3602</v>
      </c>
    </row>
    <row r="37" spans="1:3" x14ac:dyDescent="0.2">
      <c r="A37" t="s">
        <v>1998</v>
      </c>
      <c r="B37" t="s">
        <v>1975</v>
      </c>
      <c r="C37" t="s">
        <v>3603</v>
      </c>
    </row>
    <row r="38" spans="1:3" x14ac:dyDescent="0.2">
      <c r="A38" t="s">
        <v>1998</v>
      </c>
      <c r="B38" t="s">
        <v>1982</v>
      </c>
      <c r="C38" t="s">
        <v>3604</v>
      </c>
    </row>
    <row r="39" spans="1:3" x14ac:dyDescent="0.2">
      <c r="A39" t="s">
        <v>1971</v>
      </c>
      <c r="B39" t="s">
        <v>1975</v>
      </c>
      <c r="C39" t="s">
        <v>3605</v>
      </c>
    </row>
    <row r="40" spans="1:3" x14ac:dyDescent="0.2">
      <c r="A40" t="s">
        <v>1971</v>
      </c>
      <c r="B40" t="s">
        <v>1983</v>
      </c>
      <c r="C40" t="s">
        <v>3606</v>
      </c>
    </row>
    <row r="41" spans="1:3" x14ac:dyDescent="0.2">
      <c r="A41" t="s">
        <v>1975</v>
      </c>
      <c r="B41" t="s">
        <v>1981</v>
      </c>
      <c r="C41" t="s">
        <v>3607</v>
      </c>
    </row>
    <row r="42" spans="1:3" x14ac:dyDescent="0.2">
      <c r="A42" t="s">
        <v>1976</v>
      </c>
      <c r="B42" t="s">
        <v>2409</v>
      </c>
      <c r="C42" t="s">
        <v>3608</v>
      </c>
    </row>
    <row r="43" spans="1:3" x14ac:dyDescent="0.2">
      <c r="A43" t="s">
        <v>1988</v>
      </c>
      <c r="B43" t="s">
        <v>1980</v>
      </c>
      <c r="C43" t="s">
        <v>3609</v>
      </c>
    </row>
    <row r="44" spans="1:3" x14ac:dyDescent="0.2">
      <c r="A44" t="s">
        <v>1976</v>
      </c>
      <c r="B44" t="s">
        <v>2000</v>
      </c>
      <c r="C44" t="s">
        <v>3610</v>
      </c>
    </row>
    <row r="45" spans="1:3" x14ac:dyDescent="0.2">
      <c r="A45" t="s">
        <v>2409</v>
      </c>
      <c r="B45" t="s">
        <v>1993</v>
      </c>
      <c r="C45" t="s">
        <v>3611</v>
      </c>
    </row>
    <row r="46" spans="1:3" x14ac:dyDescent="0.2">
      <c r="A46" t="s">
        <v>2400</v>
      </c>
      <c r="B46" t="s">
        <v>1979</v>
      </c>
      <c r="C46" t="s">
        <v>3612</v>
      </c>
    </row>
    <row r="47" spans="1:3" x14ac:dyDescent="0.2">
      <c r="A47" t="s">
        <v>1980</v>
      </c>
      <c r="B47" t="s">
        <v>1982</v>
      </c>
      <c r="C47" t="s">
        <v>3613</v>
      </c>
    </row>
    <row r="48" spans="1:3" x14ac:dyDescent="0.2">
      <c r="A48" t="s">
        <v>2000</v>
      </c>
      <c r="B48" t="s">
        <v>1989</v>
      </c>
      <c r="C48" t="s">
        <v>3614</v>
      </c>
    </row>
    <row r="49" spans="1:3" x14ac:dyDescent="0.2">
      <c r="A49" t="s">
        <v>2000</v>
      </c>
      <c r="B49" t="s">
        <v>1991</v>
      </c>
      <c r="C49" t="s">
        <v>3615</v>
      </c>
    </row>
    <row r="50" spans="1:3" x14ac:dyDescent="0.2">
      <c r="A50" t="s">
        <v>1979</v>
      </c>
      <c r="B50" t="s">
        <v>1981</v>
      </c>
      <c r="C50" t="s">
        <v>3616</v>
      </c>
    </row>
    <row r="51" spans="1:3" x14ac:dyDescent="0.2">
      <c r="A51" t="s">
        <v>1983</v>
      </c>
      <c r="B51" t="s">
        <v>1981</v>
      </c>
      <c r="C51" t="s">
        <v>3617</v>
      </c>
    </row>
    <row r="52" spans="1:3" x14ac:dyDescent="0.2">
      <c r="A52" t="s">
        <v>3618</v>
      </c>
      <c r="B52" t="s">
        <v>1972</v>
      </c>
      <c r="C52" t="s">
        <v>2566</v>
      </c>
    </row>
    <row r="53" spans="1:3" x14ac:dyDescent="0.2">
      <c r="A53" t="s">
        <v>1975</v>
      </c>
      <c r="B53" t="s">
        <v>1984</v>
      </c>
      <c r="C53" t="s">
        <v>3619</v>
      </c>
    </row>
    <row r="54" spans="1:3" x14ac:dyDescent="0.2">
      <c r="A54" t="s">
        <v>1998</v>
      </c>
      <c r="B54" t="s">
        <v>1990</v>
      </c>
      <c r="C54" t="s">
        <v>3620</v>
      </c>
    </row>
    <row r="55" spans="1:3" x14ac:dyDescent="0.2">
      <c r="A55" t="s">
        <v>1993</v>
      </c>
      <c r="B55" t="s">
        <v>1990</v>
      </c>
      <c r="C55" t="s">
        <v>3621</v>
      </c>
    </row>
    <row r="56" spans="1:3" x14ac:dyDescent="0.2">
      <c r="A56" t="s">
        <v>1973</v>
      </c>
      <c r="B56" t="s">
        <v>1971</v>
      </c>
      <c r="C56" t="s">
        <v>3622</v>
      </c>
    </row>
    <row r="57" spans="1:3" x14ac:dyDescent="0.2">
      <c r="A57" t="s">
        <v>1980</v>
      </c>
      <c r="B57" t="s">
        <v>1973</v>
      </c>
      <c r="C57" t="s">
        <v>3623</v>
      </c>
    </row>
    <row r="58" spans="1:3" x14ac:dyDescent="0.2">
      <c r="A58" t="s">
        <v>1975</v>
      </c>
      <c r="B58" t="s">
        <v>1971</v>
      </c>
      <c r="C58" t="s">
        <v>3624</v>
      </c>
    </row>
    <row r="59" spans="1:3" x14ac:dyDescent="0.2">
      <c r="A59" t="s">
        <v>1994</v>
      </c>
      <c r="B59" t="s">
        <v>1971</v>
      </c>
      <c r="C59" t="s">
        <v>3625</v>
      </c>
    </row>
    <row r="60" spans="1:3" x14ac:dyDescent="0.2">
      <c r="A60" t="s">
        <v>1991</v>
      </c>
      <c r="B60" t="s">
        <v>1975</v>
      </c>
      <c r="C60" t="s">
        <v>3626</v>
      </c>
    </row>
    <row r="61" spans="1:3" x14ac:dyDescent="0.2">
      <c r="A61" t="s">
        <v>1993</v>
      </c>
      <c r="B61" t="s">
        <v>1988</v>
      </c>
      <c r="C61" t="s">
        <v>3627</v>
      </c>
    </row>
    <row r="62" spans="1:3" x14ac:dyDescent="0.2">
      <c r="A62" t="s">
        <v>2400</v>
      </c>
      <c r="B62" t="s">
        <v>1988</v>
      </c>
      <c r="C62" t="s">
        <v>3628</v>
      </c>
    </row>
    <row r="63" spans="1:3" x14ac:dyDescent="0.2">
      <c r="A63" t="s">
        <v>1989</v>
      </c>
      <c r="B63" t="s">
        <v>1988</v>
      </c>
      <c r="C63" t="s">
        <v>3629</v>
      </c>
    </row>
    <row r="64" spans="1:3" x14ac:dyDescent="0.2">
      <c r="A64" t="s">
        <v>2409</v>
      </c>
      <c r="B64" t="s">
        <v>1980</v>
      </c>
      <c r="C64" t="s">
        <v>3630</v>
      </c>
    </row>
    <row r="65" spans="1:3" x14ac:dyDescent="0.2">
      <c r="A65" t="s">
        <v>1978</v>
      </c>
      <c r="B65" t="s">
        <v>2409</v>
      </c>
      <c r="C65" t="s">
        <v>3631</v>
      </c>
    </row>
    <row r="66" spans="1:3" x14ac:dyDescent="0.2">
      <c r="A66" t="s">
        <v>1982</v>
      </c>
      <c r="B66" t="s">
        <v>1980</v>
      </c>
      <c r="C66" t="s">
        <v>3632</v>
      </c>
    </row>
    <row r="67" spans="1:3" x14ac:dyDescent="0.2">
      <c r="A67" t="s">
        <v>1981</v>
      </c>
      <c r="B67" t="s">
        <v>2000</v>
      </c>
      <c r="C67" t="s">
        <v>3633</v>
      </c>
    </row>
    <row r="68" spans="1:3" x14ac:dyDescent="0.2">
      <c r="A68" t="s">
        <v>1979</v>
      </c>
      <c r="B68" t="s">
        <v>1978</v>
      </c>
      <c r="C68" t="s">
        <v>3634</v>
      </c>
    </row>
    <row r="69" spans="1:3" x14ac:dyDescent="0.2">
      <c r="A69" t="s">
        <v>1989</v>
      </c>
      <c r="B69" t="s">
        <v>1983</v>
      </c>
      <c r="C69" t="s">
        <v>3635</v>
      </c>
    </row>
    <row r="70" spans="1:3" x14ac:dyDescent="0.2">
      <c r="A70" t="s">
        <v>1981</v>
      </c>
      <c r="B70" t="s">
        <v>1983</v>
      </c>
      <c r="C70" t="s">
        <v>3636</v>
      </c>
    </row>
    <row r="71" spans="1:3" x14ac:dyDescent="0.2">
      <c r="A71" t="s">
        <v>3637</v>
      </c>
      <c r="B71" t="s">
        <v>1972</v>
      </c>
      <c r="C71" t="s">
        <v>2566</v>
      </c>
    </row>
    <row r="72" spans="1:3" x14ac:dyDescent="0.2">
      <c r="A72" t="s">
        <v>1990</v>
      </c>
      <c r="B72" t="s">
        <v>1971</v>
      </c>
      <c r="C72" t="s">
        <v>3638</v>
      </c>
    </row>
    <row r="73" spans="1:3" x14ac:dyDescent="0.2">
      <c r="A73" t="s">
        <v>1990</v>
      </c>
      <c r="B73" t="s">
        <v>1987</v>
      </c>
      <c r="C73" t="s">
        <v>3639</v>
      </c>
    </row>
    <row r="74" spans="1:3" x14ac:dyDescent="0.2">
      <c r="A74" t="s">
        <v>1984</v>
      </c>
      <c r="B74" t="s">
        <v>1983</v>
      </c>
      <c r="C74" t="s">
        <v>3640</v>
      </c>
    </row>
    <row r="75" spans="1:3" x14ac:dyDescent="0.2">
      <c r="A75" t="s">
        <v>1973</v>
      </c>
      <c r="B75" t="s">
        <v>1987</v>
      </c>
      <c r="C75" t="s">
        <v>3641</v>
      </c>
    </row>
    <row r="76" spans="1:3" x14ac:dyDescent="0.2">
      <c r="A76" t="s">
        <v>1998</v>
      </c>
      <c r="B76" t="s">
        <v>1996</v>
      </c>
      <c r="C76" t="s">
        <v>3642</v>
      </c>
    </row>
    <row r="77" spans="1:3" x14ac:dyDescent="0.2">
      <c r="A77" t="s">
        <v>1998</v>
      </c>
      <c r="B77" t="s">
        <v>1994</v>
      </c>
      <c r="C77" t="s">
        <v>3643</v>
      </c>
    </row>
    <row r="78" spans="1:3" x14ac:dyDescent="0.2">
      <c r="A78" t="s">
        <v>1971</v>
      </c>
      <c r="B78" t="s">
        <v>1988</v>
      </c>
      <c r="C78" t="s">
        <v>3644</v>
      </c>
    </row>
    <row r="79" spans="1:3" x14ac:dyDescent="0.2">
      <c r="A79" t="s">
        <v>1987</v>
      </c>
      <c r="B79" t="s">
        <v>2409</v>
      </c>
      <c r="C79" t="s">
        <v>3645</v>
      </c>
    </row>
    <row r="80" spans="1:3" x14ac:dyDescent="0.2">
      <c r="A80" t="s">
        <v>1988</v>
      </c>
      <c r="B80" t="s">
        <v>1980</v>
      </c>
      <c r="C80" t="s">
        <v>3646</v>
      </c>
    </row>
    <row r="81" spans="1:3" x14ac:dyDescent="0.2">
      <c r="A81" t="s">
        <v>1988</v>
      </c>
      <c r="B81" t="s">
        <v>1993</v>
      </c>
      <c r="C81" t="s">
        <v>3647</v>
      </c>
    </row>
    <row r="82" spans="1:3" x14ac:dyDescent="0.2">
      <c r="A82" t="s">
        <v>2409</v>
      </c>
      <c r="B82" t="s">
        <v>1993</v>
      </c>
      <c r="C82" t="s">
        <v>3648</v>
      </c>
    </row>
    <row r="83" spans="1:3" x14ac:dyDescent="0.2">
      <c r="A83" t="s">
        <v>2409</v>
      </c>
      <c r="B83" t="s">
        <v>1980</v>
      </c>
      <c r="C83" t="s">
        <v>3649</v>
      </c>
    </row>
    <row r="84" spans="1:3" x14ac:dyDescent="0.2">
      <c r="A84" t="s">
        <v>1980</v>
      </c>
      <c r="B84" t="s">
        <v>2000</v>
      </c>
      <c r="C84" t="s">
        <v>3650</v>
      </c>
    </row>
    <row r="85" spans="1:3" x14ac:dyDescent="0.2">
      <c r="A85" t="s">
        <v>1993</v>
      </c>
      <c r="B85" t="s">
        <v>1979</v>
      </c>
      <c r="C85" t="s">
        <v>3651</v>
      </c>
    </row>
    <row r="86" spans="1:3" x14ac:dyDescent="0.2">
      <c r="A86" t="s">
        <v>1978</v>
      </c>
      <c r="B86" t="s">
        <v>1983</v>
      </c>
      <c r="C86" t="s">
        <v>3652</v>
      </c>
    </row>
    <row r="87" spans="1:3" x14ac:dyDescent="0.2">
      <c r="A87" t="s">
        <v>2000</v>
      </c>
      <c r="B87" t="s">
        <v>1981</v>
      </c>
      <c r="C87" t="s">
        <v>3653</v>
      </c>
    </row>
    <row r="88" spans="1:3" x14ac:dyDescent="0.2">
      <c r="A88" t="s">
        <v>1979</v>
      </c>
      <c r="B88" t="s">
        <v>1981</v>
      </c>
      <c r="C88" t="s">
        <v>3654</v>
      </c>
    </row>
    <row r="89" spans="1:3" x14ac:dyDescent="0.2">
      <c r="A89" t="s">
        <v>1989</v>
      </c>
      <c r="B89" t="s">
        <v>1983</v>
      </c>
      <c r="C89" t="s">
        <v>3655</v>
      </c>
    </row>
    <row r="90" spans="1:3" x14ac:dyDescent="0.2">
      <c r="A90" t="s">
        <v>3656</v>
      </c>
      <c r="B90" t="s">
        <v>1972</v>
      </c>
      <c r="C90" t="s">
        <v>2566</v>
      </c>
    </row>
    <row r="91" spans="1:3" x14ac:dyDescent="0.2">
      <c r="A91" t="s">
        <v>1998</v>
      </c>
      <c r="B91" t="s">
        <v>1990</v>
      </c>
      <c r="C91" t="s">
        <v>3657</v>
      </c>
    </row>
    <row r="92" spans="1:3" x14ac:dyDescent="0.2">
      <c r="A92" t="s">
        <v>1971</v>
      </c>
      <c r="B92" t="s">
        <v>1990</v>
      </c>
      <c r="C92" t="s">
        <v>3658</v>
      </c>
    </row>
    <row r="93" spans="1:3" x14ac:dyDescent="0.2">
      <c r="A93" t="s">
        <v>1981</v>
      </c>
      <c r="B93" t="s">
        <v>1990</v>
      </c>
      <c r="C93" t="s">
        <v>3659</v>
      </c>
    </row>
    <row r="94" spans="1:3" x14ac:dyDescent="0.2">
      <c r="A94" t="s">
        <v>1975</v>
      </c>
      <c r="B94" t="s">
        <v>1998</v>
      </c>
      <c r="C94" t="s">
        <v>3660</v>
      </c>
    </row>
    <row r="95" spans="1:3" x14ac:dyDescent="0.2">
      <c r="A95" t="s">
        <v>1983</v>
      </c>
      <c r="B95" t="s">
        <v>1998</v>
      </c>
      <c r="C95" t="s">
        <v>3661</v>
      </c>
    </row>
    <row r="96" spans="1:3" x14ac:dyDescent="0.2">
      <c r="A96" t="s">
        <v>1975</v>
      </c>
      <c r="B96" t="s">
        <v>1971</v>
      </c>
      <c r="C96" t="s">
        <v>3662</v>
      </c>
    </row>
    <row r="97" spans="1:3" x14ac:dyDescent="0.2">
      <c r="A97" t="s">
        <v>2409</v>
      </c>
      <c r="B97" t="s">
        <v>1971</v>
      </c>
      <c r="C97" t="s">
        <v>3663</v>
      </c>
    </row>
    <row r="98" spans="1:3" x14ac:dyDescent="0.2">
      <c r="A98" t="s">
        <v>1976</v>
      </c>
      <c r="B98" t="s">
        <v>1975</v>
      </c>
      <c r="C98" t="s">
        <v>3664</v>
      </c>
    </row>
    <row r="99" spans="1:3" x14ac:dyDescent="0.2">
      <c r="A99" t="s">
        <v>2400</v>
      </c>
      <c r="B99" t="s">
        <v>1988</v>
      </c>
      <c r="C99" t="s">
        <v>3665</v>
      </c>
    </row>
    <row r="100" spans="1:3" x14ac:dyDescent="0.2">
      <c r="A100" t="s">
        <v>1980</v>
      </c>
      <c r="B100" t="s">
        <v>1988</v>
      </c>
      <c r="C100" t="s">
        <v>3666</v>
      </c>
    </row>
    <row r="101" spans="1:3" x14ac:dyDescent="0.2">
      <c r="A101" t="s">
        <v>1993</v>
      </c>
      <c r="B101" t="s">
        <v>2409</v>
      </c>
      <c r="C101" t="s">
        <v>3667</v>
      </c>
    </row>
    <row r="102" spans="1:3" x14ac:dyDescent="0.2">
      <c r="A102" t="s">
        <v>1993</v>
      </c>
      <c r="B102" t="s">
        <v>1986</v>
      </c>
      <c r="C102" t="s">
        <v>3668</v>
      </c>
    </row>
    <row r="103" spans="1:3" x14ac:dyDescent="0.2">
      <c r="A103" t="s">
        <v>1979</v>
      </c>
      <c r="B103" t="s">
        <v>1980</v>
      </c>
      <c r="C103" t="s">
        <v>3669</v>
      </c>
    </row>
    <row r="104" spans="1:3" x14ac:dyDescent="0.2">
      <c r="A104" t="s">
        <v>2000</v>
      </c>
      <c r="B104" t="s">
        <v>1993</v>
      </c>
      <c r="C104" t="s">
        <v>3670</v>
      </c>
    </row>
    <row r="105" spans="1:3" x14ac:dyDescent="0.2">
      <c r="A105" t="s">
        <v>1979</v>
      </c>
      <c r="B105" t="s">
        <v>1978</v>
      </c>
      <c r="C105" t="s">
        <v>3671</v>
      </c>
    </row>
    <row r="106" spans="1:3" x14ac:dyDescent="0.2">
      <c r="A106" t="s">
        <v>1983</v>
      </c>
      <c r="B106" t="s">
        <v>1978</v>
      </c>
      <c r="C106" t="s">
        <v>3672</v>
      </c>
    </row>
    <row r="107" spans="1:3" x14ac:dyDescent="0.2">
      <c r="A107" t="s">
        <v>1981</v>
      </c>
      <c r="B107" t="s">
        <v>1979</v>
      </c>
      <c r="C107" t="s">
        <v>3673</v>
      </c>
    </row>
    <row r="108" spans="1:3" x14ac:dyDescent="0.2">
      <c r="A108" t="s">
        <v>1981</v>
      </c>
      <c r="B108" t="s">
        <v>1983</v>
      </c>
      <c r="C108" t="s">
        <v>3674</v>
      </c>
    </row>
    <row r="109" spans="1:3" x14ac:dyDescent="0.2">
      <c r="A109" t="s">
        <v>3675</v>
      </c>
      <c r="B109" t="s">
        <v>1972</v>
      </c>
      <c r="C109" t="s">
        <v>2566</v>
      </c>
    </row>
    <row r="110" spans="1:3" x14ac:dyDescent="0.2">
      <c r="A110" t="s">
        <v>1990</v>
      </c>
      <c r="B110" t="s">
        <v>1987</v>
      </c>
      <c r="C110" t="s">
        <v>3676</v>
      </c>
    </row>
    <row r="111" spans="1:3" x14ac:dyDescent="0.2">
      <c r="A111" t="s">
        <v>1990</v>
      </c>
      <c r="B111" t="s">
        <v>1998</v>
      </c>
      <c r="C111" t="s">
        <v>3677</v>
      </c>
    </row>
    <row r="112" spans="1:3" x14ac:dyDescent="0.2">
      <c r="A112" t="s">
        <v>1990</v>
      </c>
      <c r="B112" t="s">
        <v>1989</v>
      </c>
      <c r="C112" t="s">
        <v>3678</v>
      </c>
    </row>
    <row r="113" spans="1:3" x14ac:dyDescent="0.2">
      <c r="A113" t="s">
        <v>1998</v>
      </c>
      <c r="B113" t="s">
        <v>1996</v>
      </c>
      <c r="C113" t="s">
        <v>3679</v>
      </c>
    </row>
    <row r="114" spans="1:3" x14ac:dyDescent="0.2">
      <c r="A114" t="s">
        <v>1998</v>
      </c>
      <c r="B114" t="s">
        <v>2000</v>
      </c>
      <c r="C114" t="s">
        <v>3680</v>
      </c>
    </row>
    <row r="115" spans="1:3" x14ac:dyDescent="0.2">
      <c r="A115" t="s">
        <v>1971</v>
      </c>
      <c r="B115" t="s">
        <v>1975</v>
      </c>
      <c r="C115" t="s">
        <v>3681</v>
      </c>
    </row>
    <row r="116" spans="1:3" x14ac:dyDescent="0.2">
      <c r="A116" t="s">
        <v>1996</v>
      </c>
      <c r="B116" t="s">
        <v>1980</v>
      </c>
      <c r="C116" t="s">
        <v>3682</v>
      </c>
    </row>
    <row r="117" spans="1:3" x14ac:dyDescent="0.2">
      <c r="A117" t="s">
        <v>1975</v>
      </c>
      <c r="B117" t="s">
        <v>1993</v>
      </c>
      <c r="C117" t="s">
        <v>3683</v>
      </c>
    </row>
    <row r="118" spans="1:3" x14ac:dyDescent="0.2">
      <c r="A118" t="s">
        <v>1988</v>
      </c>
      <c r="B118" t="s">
        <v>1993</v>
      </c>
      <c r="C118" t="s">
        <v>3684</v>
      </c>
    </row>
    <row r="119" spans="1:3" x14ac:dyDescent="0.2">
      <c r="A119" t="s">
        <v>1988</v>
      </c>
      <c r="B119" t="s">
        <v>2400</v>
      </c>
      <c r="C119" t="s">
        <v>3685</v>
      </c>
    </row>
    <row r="120" spans="1:3" x14ac:dyDescent="0.2">
      <c r="A120" t="s">
        <v>1976</v>
      </c>
      <c r="B120" t="s">
        <v>1983</v>
      </c>
      <c r="C120" t="s">
        <v>3686</v>
      </c>
    </row>
    <row r="121" spans="1:3" x14ac:dyDescent="0.2">
      <c r="A121" t="s">
        <v>2409</v>
      </c>
      <c r="B121" t="s">
        <v>1980</v>
      </c>
      <c r="C121" t="s">
        <v>3687</v>
      </c>
    </row>
    <row r="122" spans="1:3" x14ac:dyDescent="0.2">
      <c r="A122" t="s">
        <v>2400</v>
      </c>
      <c r="B122" t="s">
        <v>1994</v>
      </c>
      <c r="C122" t="s">
        <v>3688</v>
      </c>
    </row>
    <row r="123" spans="1:3" x14ac:dyDescent="0.2">
      <c r="A123" t="s">
        <v>1980</v>
      </c>
      <c r="B123" t="s">
        <v>1982</v>
      </c>
      <c r="C123" t="s">
        <v>3689</v>
      </c>
    </row>
    <row r="124" spans="1:3" x14ac:dyDescent="0.2">
      <c r="A124" t="s">
        <v>2000</v>
      </c>
      <c r="B124" t="s">
        <v>1981</v>
      </c>
      <c r="C124" t="s">
        <v>3690</v>
      </c>
    </row>
    <row r="125" spans="1:3" x14ac:dyDescent="0.2">
      <c r="A125" t="s">
        <v>2000</v>
      </c>
      <c r="B125" t="s">
        <v>1989</v>
      </c>
      <c r="C125" t="s">
        <v>3691</v>
      </c>
    </row>
    <row r="126" spans="1:3" x14ac:dyDescent="0.2">
      <c r="A126" t="s">
        <v>1979</v>
      </c>
      <c r="B126" t="s">
        <v>1991</v>
      </c>
      <c r="C126" t="s">
        <v>3692</v>
      </c>
    </row>
    <row r="127" spans="1:3" x14ac:dyDescent="0.2">
      <c r="A127" t="s">
        <v>1983</v>
      </c>
      <c r="B127" t="s">
        <v>1981</v>
      </c>
      <c r="C127" t="s">
        <v>3693</v>
      </c>
    </row>
    <row r="128" spans="1:3" x14ac:dyDescent="0.2">
      <c r="A128" t="s">
        <v>3694</v>
      </c>
      <c r="B128" t="s">
        <v>1972</v>
      </c>
      <c r="C128" t="s">
        <v>2566</v>
      </c>
    </row>
    <row r="129" spans="1:3" x14ac:dyDescent="0.2">
      <c r="A129" t="s">
        <v>1996</v>
      </c>
      <c r="B129" t="s">
        <v>1984</v>
      </c>
      <c r="C129" t="s">
        <v>3695</v>
      </c>
    </row>
    <row r="130" spans="1:3" x14ac:dyDescent="0.2">
      <c r="A130" t="s">
        <v>1975</v>
      </c>
      <c r="B130" t="s">
        <v>1984</v>
      </c>
      <c r="C130" t="s">
        <v>3696</v>
      </c>
    </row>
    <row r="131" spans="1:3" x14ac:dyDescent="0.2">
      <c r="A131" t="s">
        <v>1978</v>
      </c>
      <c r="B131" t="s">
        <v>1990</v>
      </c>
      <c r="C131" t="s">
        <v>3697</v>
      </c>
    </row>
    <row r="132" spans="1:3" x14ac:dyDescent="0.2">
      <c r="A132" t="s">
        <v>1975</v>
      </c>
      <c r="B132" t="s">
        <v>1998</v>
      </c>
      <c r="C132" t="s">
        <v>3698</v>
      </c>
    </row>
    <row r="133" spans="1:3" x14ac:dyDescent="0.2">
      <c r="A133" t="s">
        <v>1996</v>
      </c>
      <c r="B133" t="s">
        <v>1998</v>
      </c>
      <c r="C133" t="s">
        <v>3699</v>
      </c>
    </row>
    <row r="134" spans="1:3" x14ac:dyDescent="0.2">
      <c r="A134" t="s">
        <v>1979</v>
      </c>
      <c r="B134" t="s">
        <v>1998</v>
      </c>
      <c r="C134" t="s">
        <v>3700</v>
      </c>
    </row>
    <row r="135" spans="1:3" x14ac:dyDescent="0.2">
      <c r="A135" t="s">
        <v>1993</v>
      </c>
      <c r="B135" t="s">
        <v>1996</v>
      </c>
      <c r="C135" t="s">
        <v>3701</v>
      </c>
    </row>
    <row r="136" spans="1:3" x14ac:dyDescent="0.2">
      <c r="A136" t="s">
        <v>1980</v>
      </c>
      <c r="B136" t="s">
        <v>1975</v>
      </c>
      <c r="C136" t="s">
        <v>3702</v>
      </c>
    </row>
    <row r="137" spans="1:3" x14ac:dyDescent="0.2">
      <c r="A137" t="s">
        <v>1980</v>
      </c>
      <c r="B137" t="s">
        <v>1988</v>
      </c>
      <c r="C137" t="s">
        <v>3703</v>
      </c>
    </row>
    <row r="138" spans="1:3" x14ac:dyDescent="0.2">
      <c r="A138" t="s">
        <v>1993</v>
      </c>
      <c r="B138" t="s">
        <v>1988</v>
      </c>
      <c r="C138" t="s">
        <v>3704</v>
      </c>
    </row>
    <row r="139" spans="1:3" x14ac:dyDescent="0.2">
      <c r="A139" t="s">
        <v>1981</v>
      </c>
      <c r="B139" t="s">
        <v>1988</v>
      </c>
      <c r="C139" t="s">
        <v>3705</v>
      </c>
    </row>
    <row r="140" spans="1:3" x14ac:dyDescent="0.2">
      <c r="A140" t="s">
        <v>1982</v>
      </c>
      <c r="B140" t="s">
        <v>2400</v>
      </c>
      <c r="C140" t="s">
        <v>3706</v>
      </c>
    </row>
    <row r="141" spans="1:3" x14ac:dyDescent="0.2">
      <c r="A141" t="s">
        <v>1980</v>
      </c>
      <c r="B141" t="s">
        <v>2409</v>
      </c>
      <c r="C141" t="s">
        <v>3707</v>
      </c>
    </row>
    <row r="142" spans="1:3" x14ac:dyDescent="0.2">
      <c r="A142" t="s">
        <v>1983</v>
      </c>
      <c r="B142" t="s">
        <v>2400</v>
      </c>
      <c r="C142" t="s">
        <v>3708</v>
      </c>
    </row>
    <row r="143" spans="1:3" x14ac:dyDescent="0.2">
      <c r="A143" t="s">
        <v>1983</v>
      </c>
      <c r="B143" t="s">
        <v>1978</v>
      </c>
      <c r="C143" t="s">
        <v>3709</v>
      </c>
    </row>
    <row r="144" spans="1:3" x14ac:dyDescent="0.2">
      <c r="A144" t="s">
        <v>1981</v>
      </c>
      <c r="B144" t="s">
        <v>2000</v>
      </c>
      <c r="C144" t="s">
        <v>3710</v>
      </c>
    </row>
    <row r="145" spans="1:3" x14ac:dyDescent="0.2">
      <c r="A145" t="s">
        <v>1981</v>
      </c>
      <c r="B145" t="s">
        <v>1979</v>
      </c>
      <c r="C145" t="s">
        <v>3711</v>
      </c>
    </row>
    <row r="146" spans="1:3" x14ac:dyDescent="0.2">
      <c r="A146" t="s">
        <v>1991</v>
      </c>
      <c r="B146" t="s">
        <v>1979</v>
      </c>
      <c r="C146" t="s">
        <v>3712</v>
      </c>
    </row>
    <row r="147" spans="1:3" x14ac:dyDescent="0.2">
      <c r="A147" t="s">
        <v>3713</v>
      </c>
      <c r="B147" t="s">
        <v>3067</v>
      </c>
      <c r="C147" t="s">
        <v>2566</v>
      </c>
    </row>
    <row r="148" spans="1:3" x14ac:dyDescent="0.2">
      <c r="A148" t="s">
        <v>1996</v>
      </c>
      <c r="B148" t="s">
        <v>1980</v>
      </c>
      <c r="C148" t="s">
        <v>3722</v>
      </c>
    </row>
    <row r="149" spans="1:3" x14ac:dyDescent="0.2">
      <c r="A149" t="s">
        <v>1973</v>
      </c>
      <c r="B149" t="s">
        <v>1981</v>
      </c>
      <c r="C149" t="s">
        <v>3723</v>
      </c>
    </row>
    <row r="150" spans="1:3" x14ac:dyDescent="0.2">
      <c r="A150" t="s">
        <v>3724</v>
      </c>
      <c r="B150" t="s">
        <v>1972</v>
      </c>
      <c r="C150" t="s">
        <v>2566</v>
      </c>
    </row>
    <row r="151" spans="1:3" x14ac:dyDescent="0.2">
      <c r="A151" t="s">
        <v>1981</v>
      </c>
      <c r="B151" t="s">
        <v>1986</v>
      </c>
      <c r="C151" t="s">
        <v>3725</v>
      </c>
    </row>
    <row r="152" spans="1:3" x14ac:dyDescent="0.2">
      <c r="A152" t="s">
        <v>1971</v>
      </c>
      <c r="B152" t="s">
        <v>1973</v>
      </c>
      <c r="C152" t="s">
        <v>3726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6C29-CA1B-4ACB-8987-684F5F3264E9}">
  <dimension ref="A1:C168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1.85546875" bestFit="1" customWidth="1"/>
    <col min="4" max="4" width="2" bestFit="1" customWidth="1"/>
    <col min="5" max="5" width="7" bestFit="1" customWidth="1"/>
  </cols>
  <sheetData>
    <row r="1" spans="1:3" x14ac:dyDescent="0.2">
      <c r="A1" t="s">
        <v>3361</v>
      </c>
      <c r="B1" t="s">
        <v>1972</v>
      </c>
      <c r="C1" t="s">
        <v>2566</v>
      </c>
    </row>
    <row r="2" spans="1:3" x14ac:dyDescent="0.2">
      <c r="A2" t="s">
        <v>1975</v>
      </c>
      <c r="B2" t="s">
        <v>1971</v>
      </c>
      <c r="C2" t="s">
        <v>3362</v>
      </c>
    </row>
    <row r="3" spans="1:3" x14ac:dyDescent="0.2">
      <c r="A3" t="s">
        <v>1973</v>
      </c>
      <c r="B3" t="s">
        <v>2400</v>
      </c>
      <c r="C3" t="s">
        <v>3363</v>
      </c>
    </row>
    <row r="4" spans="1:3" x14ac:dyDescent="0.2">
      <c r="A4" t="s">
        <v>1979</v>
      </c>
      <c r="B4" t="s">
        <v>1991</v>
      </c>
      <c r="C4" t="s">
        <v>3364</v>
      </c>
    </row>
    <row r="5" spans="1:3" x14ac:dyDescent="0.2">
      <c r="A5" t="s">
        <v>1990</v>
      </c>
      <c r="B5" t="s">
        <v>1978</v>
      </c>
      <c r="C5" t="s">
        <v>3365</v>
      </c>
    </row>
    <row r="6" spans="1:3" x14ac:dyDescent="0.2">
      <c r="A6" t="s">
        <v>1980</v>
      </c>
      <c r="B6" t="s">
        <v>1982</v>
      </c>
      <c r="C6" t="s">
        <v>3366</v>
      </c>
    </row>
    <row r="7" spans="1:3" x14ac:dyDescent="0.2">
      <c r="A7" t="s">
        <v>1988</v>
      </c>
      <c r="B7" t="s">
        <v>1981</v>
      </c>
      <c r="C7" t="s">
        <v>3367</v>
      </c>
    </row>
    <row r="8" spans="1:3" x14ac:dyDescent="0.2">
      <c r="A8" t="s">
        <v>3368</v>
      </c>
      <c r="B8" t="s">
        <v>1972</v>
      </c>
      <c r="C8" t="s">
        <v>2566</v>
      </c>
    </row>
    <row r="9" spans="1:3" x14ac:dyDescent="0.2">
      <c r="A9" t="s">
        <v>2400</v>
      </c>
      <c r="B9" t="s">
        <v>1996</v>
      </c>
      <c r="C9" t="s">
        <v>3369</v>
      </c>
    </row>
    <row r="10" spans="1:3" x14ac:dyDescent="0.2">
      <c r="A10" t="s">
        <v>1987</v>
      </c>
      <c r="B10" t="s">
        <v>1973</v>
      </c>
      <c r="C10" t="s">
        <v>3370</v>
      </c>
    </row>
    <row r="11" spans="1:3" x14ac:dyDescent="0.2">
      <c r="A11" t="s">
        <v>1979</v>
      </c>
      <c r="B11" t="s">
        <v>1993</v>
      </c>
      <c r="C11" t="s">
        <v>3371</v>
      </c>
    </row>
    <row r="12" spans="1:3" x14ac:dyDescent="0.2">
      <c r="A12" t="s">
        <v>1990</v>
      </c>
      <c r="B12" t="s">
        <v>1981</v>
      </c>
      <c r="C12" t="s">
        <v>3372</v>
      </c>
    </row>
    <row r="13" spans="1:3" x14ac:dyDescent="0.2">
      <c r="A13" t="s">
        <v>2000</v>
      </c>
      <c r="B13" t="s">
        <v>1976</v>
      </c>
      <c r="C13" t="s">
        <v>3373</v>
      </c>
    </row>
    <row r="14" spans="1:3" x14ac:dyDescent="0.2">
      <c r="A14" t="s">
        <v>1983</v>
      </c>
      <c r="B14" t="s">
        <v>1980</v>
      </c>
      <c r="C14" t="s">
        <v>3374</v>
      </c>
    </row>
    <row r="15" spans="1:3" x14ac:dyDescent="0.2">
      <c r="A15" t="s">
        <v>3375</v>
      </c>
      <c r="B15" t="s">
        <v>1972</v>
      </c>
      <c r="C15" t="s">
        <v>2566</v>
      </c>
    </row>
    <row r="16" spans="1:3" x14ac:dyDescent="0.2">
      <c r="A16" t="s">
        <v>1971</v>
      </c>
      <c r="B16" t="s">
        <v>1979</v>
      </c>
      <c r="C16" t="s">
        <v>3376</v>
      </c>
    </row>
    <row r="17" spans="1:3" x14ac:dyDescent="0.2">
      <c r="A17" t="s">
        <v>1986</v>
      </c>
      <c r="B17" t="s">
        <v>1976</v>
      </c>
      <c r="C17" t="s">
        <v>3377</v>
      </c>
    </row>
    <row r="18" spans="1:3" x14ac:dyDescent="0.2">
      <c r="A18" t="s">
        <v>1981</v>
      </c>
      <c r="B18" t="s">
        <v>1982</v>
      </c>
      <c r="C18" t="s">
        <v>3378</v>
      </c>
    </row>
    <row r="19" spans="1:3" x14ac:dyDescent="0.2">
      <c r="A19" t="s">
        <v>1987</v>
      </c>
      <c r="B19" t="s">
        <v>1983</v>
      </c>
      <c r="C19" t="s">
        <v>3379</v>
      </c>
    </row>
    <row r="20" spans="1:3" x14ac:dyDescent="0.2">
      <c r="A20" t="s">
        <v>1998</v>
      </c>
      <c r="B20" t="s">
        <v>2000</v>
      </c>
      <c r="C20" t="s">
        <v>3380</v>
      </c>
    </row>
    <row r="21" spans="1:3" x14ac:dyDescent="0.2">
      <c r="A21" t="s">
        <v>2409</v>
      </c>
      <c r="B21" t="s">
        <v>1984</v>
      </c>
      <c r="C21" t="s">
        <v>3381</v>
      </c>
    </row>
    <row r="22" spans="1:3" x14ac:dyDescent="0.2">
      <c r="A22" t="s">
        <v>3382</v>
      </c>
      <c r="B22" t="s">
        <v>1972</v>
      </c>
      <c r="C22" t="s">
        <v>2566</v>
      </c>
    </row>
    <row r="23" spans="1:3" x14ac:dyDescent="0.2">
      <c r="A23" t="s">
        <v>1971</v>
      </c>
      <c r="B23" t="s">
        <v>1973</v>
      </c>
      <c r="C23" t="s">
        <v>3383</v>
      </c>
    </row>
    <row r="24" spans="1:3" x14ac:dyDescent="0.2">
      <c r="A24" t="s">
        <v>2400</v>
      </c>
      <c r="B24" t="s">
        <v>1975</v>
      </c>
      <c r="C24" t="s">
        <v>3384</v>
      </c>
    </row>
    <row r="25" spans="1:3" x14ac:dyDescent="0.2">
      <c r="A25" t="s">
        <v>1979</v>
      </c>
      <c r="B25" t="s">
        <v>1984</v>
      </c>
      <c r="C25" t="s">
        <v>3385</v>
      </c>
    </row>
    <row r="26" spans="1:3" x14ac:dyDescent="0.2">
      <c r="A26" t="s">
        <v>2000</v>
      </c>
      <c r="B26" t="s">
        <v>1991</v>
      </c>
      <c r="C26" t="s">
        <v>3386</v>
      </c>
    </row>
    <row r="27" spans="1:3" x14ac:dyDescent="0.2">
      <c r="A27" t="s">
        <v>1981</v>
      </c>
      <c r="B27" t="s">
        <v>1986</v>
      </c>
      <c r="C27" t="s">
        <v>3387</v>
      </c>
    </row>
    <row r="28" spans="1:3" x14ac:dyDescent="0.2">
      <c r="A28" t="s">
        <v>1982</v>
      </c>
      <c r="B28" t="s">
        <v>1976</v>
      </c>
      <c r="C28" t="s">
        <v>3388</v>
      </c>
    </row>
    <row r="29" spans="1:3" x14ac:dyDescent="0.2">
      <c r="A29" t="s">
        <v>3389</v>
      </c>
      <c r="B29" t="s">
        <v>1972</v>
      </c>
      <c r="C29" t="s">
        <v>2566</v>
      </c>
    </row>
    <row r="30" spans="1:3" x14ac:dyDescent="0.2">
      <c r="A30" t="s">
        <v>1971</v>
      </c>
      <c r="B30" t="s">
        <v>1975</v>
      </c>
      <c r="C30" t="s">
        <v>3390</v>
      </c>
    </row>
    <row r="31" spans="1:3" x14ac:dyDescent="0.2">
      <c r="A31" t="s">
        <v>2409</v>
      </c>
      <c r="B31" t="s">
        <v>1998</v>
      </c>
      <c r="C31" t="s">
        <v>3391</v>
      </c>
    </row>
    <row r="32" spans="1:3" x14ac:dyDescent="0.2">
      <c r="A32" t="s">
        <v>1978</v>
      </c>
      <c r="B32" t="s">
        <v>1979</v>
      </c>
      <c r="C32" t="s">
        <v>3392</v>
      </c>
    </row>
    <row r="33" spans="1:3" x14ac:dyDescent="0.2">
      <c r="A33" t="s">
        <v>1991</v>
      </c>
      <c r="B33" t="s">
        <v>1990</v>
      </c>
      <c r="C33" t="s">
        <v>3393</v>
      </c>
    </row>
    <row r="34" spans="1:3" x14ac:dyDescent="0.2">
      <c r="A34" t="s">
        <v>1993</v>
      </c>
      <c r="B34" t="s">
        <v>1986</v>
      </c>
      <c r="C34" t="s">
        <v>3394</v>
      </c>
    </row>
    <row r="35" spans="1:3" x14ac:dyDescent="0.2">
      <c r="A35" t="s">
        <v>1981</v>
      </c>
      <c r="B35" t="s">
        <v>1988</v>
      </c>
      <c r="C35" t="s">
        <v>3395</v>
      </c>
    </row>
    <row r="36" spans="1:3" x14ac:dyDescent="0.2">
      <c r="A36" t="s">
        <v>3396</v>
      </c>
      <c r="B36" t="s">
        <v>1972</v>
      </c>
      <c r="C36" t="s">
        <v>2566</v>
      </c>
    </row>
    <row r="37" spans="1:3" x14ac:dyDescent="0.2">
      <c r="A37" t="s">
        <v>1986</v>
      </c>
      <c r="B37" t="s">
        <v>1971</v>
      </c>
      <c r="C37" t="s">
        <v>3397</v>
      </c>
    </row>
    <row r="38" spans="1:3" x14ac:dyDescent="0.2">
      <c r="A38" t="s">
        <v>1991</v>
      </c>
      <c r="B38" t="s">
        <v>1979</v>
      </c>
      <c r="C38" t="s">
        <v>3398</v>
      </c>
    </row>
    <row r="39" spans="1:3" x14ac:dyDescent="0.2">
      <c r="A39" t="s">
        <v>2000</v>
      </c>
      <c r="B39" t="s">
        <v>1984</v>
      </c>
      <c r="C39" t="s">
        <v>3399</v>
      </c>
    </row>
    <row r="40" spans="1:3" x14ac:dyDescent="0.2">
      <c r="A40" t="s">
        <v>1976</v>
      </c>
      <c r="B40" t="s">
        <v>2409</v>
      </c>
      <c r="C40" t="s">
        <v>3400</v>
      </c>
    </row>
    <row r="41" spans="1:3" x14ac:dyDescent="0.2">
      <c r="A41" t="s">
        <v>1981</v>
      </c>
      <c r="B41" t="s">
        <v>1973</v>
      </c>
      <c r="C41" t="s">
        <v>3401</v>
      </c>
    </row>
    <row r="42" spans="1:3" x14ac:dyDescent="0.2">
      <c r="A42" t="s">
        <v>1982</v>
      </c>
      <c r="B42" t="s">
        <v>1987</v>
      </c>
      <c r="C42" t="s">
        <v>3402</v>
      </c>
    </row>
    <row r="43" spans="1:3" x14ac:dyDescent="0.2">
      <c r="A43" t="s">
        <v>3403</v>
      </c>
      <c r="B43" t="s">
        <v>1972</v>
      </c>
      <c r="C43" t="s">
        <v>2566</v>
      </c>
    </row>
    <row r="44" spans="1:3" x14ac:dyDescent="0.2">
      <c r="A44" t="s">
        <v>1971</v>
      </c>
      <c r="B44" t="s">
        <v>2409</v>
      </c>
      <c r="C44" t="s">
        <v>3404</v>
      </c>
    </row>
    <row r="45" spans="1:3" x14ac:dyDescent="0.2">
      <c r="A45" t="s">
        <v>1998</v>
      </c>
      <c r="B45" t="s">
        <v>1975</v>
      </c>
      <c r="C45" t="s">
        <v>3405</v>
      </c>
    </row>
    <row r="46" spans="1:3" x14ac:dyDescent="0.2">
      <c r="A46" t="s">
        <v>1986</v>
      </c>
      <c r="B46" t="s">
        <v>1989</v>
      </c>
      <c r="C46" t="s">
        <v>3406</v>
      </c>
    </row>
    <row r="47" spans="1:3" x14ac:dyDescent="0.2">
      <c r="A47" t="s">
        <v>1976</v>
      </c>
      <c r="B47" t="s">
        <v>1990</v>
      </c>
      <c r="C47" t="s">
        <v>3407</v>
      </c>
    </row>
    <row r="48" spans="1:3" x14ac:dyDescent="0.2">
      <c r="A48" t="s">
        <v>1981</v>
      </c>
      <c r="B48" t="s">
        <v>2000</v>
      </c>
      <c r="C48" t="s">
        <v>3408</v>
      </c>
    </row>
    <row r="49" spans="1:3" x14ac:dyDescent="0.2">
      <c r="A49" t="s">
        <v>1982</v>
      </c>
      <c r="B49" t="s">
        <v>1991</v>
      </c>
      <c r="C49" t="s">
        <v>3409</v>
      </c>
    </row>
    <row r="50" spans="1:3" x14ac:dyDescent="0.2">
      <c r="A50" t="s">
        <v>3410</v>
      </c>
      <c r="B50" t="s">
        <v>1972</v>
      </c>
      <c r="C50" t="s">
        <v>2566</v>
      </c>
    </row>
    <row r="51" spans="1:3" x14ac:dyDescent="0.2">
      <c r="A51" t="s">
        <v>1998</v>
      </c>
      <c r="B51" t="s">
        <v>1996</v>
      </c>
      <c r="C51" t="s">
        <v>3411</v>
      </c>
    </row>
    <row r="52" spans="1:3" x14ac:dyDescent="0.2">
      <c r="A52" t="s">
        <v>1987</v>
      </c>
      <c r="B52" t="s">
        <v>2409</v>
      </c>
      <c r="C52" t="s">
        <v>3412</v>
      </c>
    </row>
    <row r="53" spans="1:3" x14ac:dyDescent="0.2">
      <c r="A53" t="s">
        <v>1984</v>
      </c>
      <c r="B53" t="s">
        <v>1979</v>
      </c>
      <c r="C53" t="s">
        <v>3413</v>
      </c>
    </row>
    <row r="54" spans="1:3" x14ac:dyDescent="0.2">
      <c r="A54" t="s">
        <v>1991</v>
      </c>
      <c r="B54" t="s">
        <v>2000</v>
      </c>
      <c r="C54" t="s">
        <v>3414</v>
      </c>
    </row>
    <row r="55" spans="1:3" x14ac:dyDescent="0.2">
      <c r="A55" t="s">
        <v>1988</v>
      </c>
      <c r="B55" t="s">
        <v>1980</v>
      </c>
      <c r="C55" t="s">
        <v>3415</v>
      </c>
    </row>
    <row r="56" spans="1:3" x14ac:dyDescent="0.2">
      <c r="A56" t="s">
        <v>1982</v>
      </c>
      <c r="B56" t="s">
        <v>1981</v>
      </c>
      <c r="C56" t="s">
        <v>3416</v>
      </c>
    </row>
    <row r="57" spans="1:3" x14ac:dyDescent="0.2">
      <c r="A57" t="s">
        <v>3417</v>
      </c>
      <c r="B57" t="s">
        <v>1972</v>
      </c>
      <c r="C57" t="s">
        <v>2566</v>
      </c>
    </row>
    <row r="58" spans="1:3" x14ac:dyDescent="0.2">
      <c r="A58" t="s">
        <v>1983</v>
      </c>
      <c r="B58" t="s">
        <v>1971</v>
      </c>
      <c r="C58" t="s">
        <v>3418</v>
      </c>
    </row>
    <row r="59" spans="1:3" x14ac:dyDescent="0.2">
      <c r="A59" t="s">
        <v>1986</v>
      </c>
      <c r="B59" t="s">
        <v>1981</v>
      </c>
      <c r="C59" t="s">
        <v>3419</v>
      </c>
    </row>
    <row r="60" spans="1:3" x14ac:dyDescent="0.2">
      <c r="A60" t="s">
        <v>1976</v>
      </c>
      <c r="B60" t="s">
        <v>1982</v>
      </c>
      <c r="C60" t="s">
        <v>3420</v>
      </c>
    </row>
    <row r="61" spans="1:3" x14ac:dyDescent="0.2">
      <c r="A61" t="s">
        <v>1979</v>
      </c>
      <c r="B61" t="s">
        <v>1987</v>
      </c>
      <c r="C61" t="s">
        <v>3421</v>
      </c>
    </row>
    <row r="62" spans="1:3" x14ac:dyDescent="0.2">
      <c r="A62" t="s">
        <v>1990</v>
      </c>
      <c r="B62" t="s">
        <v>1998</v>
      </c>
      <c r="C62" t="s">
        <v>3422</v>
      </c>
    </row>
    <row r="63" spans="1:3" x14ac:dyDescent="0.2">
      <c r="A63" t="s">
        <v>1978</v>
      </c>
      <c r="B63" t="s">
        <v>2409</v>
      </c>
      <c r="C63" t="s">
        <v>3423</v>
      </c>
    </row>
    <row r="64" spans="1:3" x14ac:dyDescent="0.2">
      <c r="A64" t="s">
        <v>3424</v>
      </c>
      <c r="B64" t="s">
        <v>1972</v>
      </c>
      <c r="C64" t="s">
        <v>2566</v>
      </c>
    </row>
    <row r="65" spans="1:3" x14ac:dyDescent="0.2">
      <c r="A65" t="s">
        <v>1971</v>
      </c>
      <c r="B65" t="s">
        <v>1982</v>
      </c>
      <c r="C65" t="s">
        <v>3425</v>
      </c>
    </row>
    <row r="66" spans="1:3" x14ac:dyDescent="0.2">
      <c r="A66" t="s">
        <v>1989</v>
      </c>
      <c r="B66" t="s">
        <v>2000</v>
      </c>
      <c r="C66" t="s">
        <v>3426</v>
      </c>
    </row>
    <row r="67" spans="1:3" x14ac:dyDescent="0.2">
      <c r="A67" t="s">
        <v>1984</v>
      </c>
      <c r="B67" t="s">
        <v>1983</v>
      </c>
      <c r="C67" t="s">
        <v>3427</v>
      </c>
    </row>
    <row r="68" spans="1:3" x14ac:dyDescent="0.2">
      <c r="A68" t="s">
        <v>1975</v>
      </c>
      <c r="B68" t="s">
        <v>1980</v>
      </c>
      <c r="C68" t="s">
        <v>3428</v>
      </c>
    </row>
    <row r="69" spans="1:3" x14ac:dyDescent="0.2">
      <c r="A69" t="s">
        <v>1973</v>
      </c>
      <c r="B69" t="s">
        <v>1976</v>
      </c>
      <c r="C69" t="s">
        <v>3429</v>
      </c>
    </row>
    <row r="70" spans="1:3" x14ac:dyDescent="0.2">
      <c r="A70" t="s">
        <v>2409</v>
      </c>
      <c r="B70" t="s">
        <v>1981</v>
      </c>
      <c r="C70" t="s">
        <v>3430</v>
      </c>
    </row>
    <row r="71" spans="1:3" x14ac:dyDescent="0.2">
      <c r="A71" t="s">
        <v>3431</v>
      </c>
      <c r="B71" t="s">
        <v>1972</v>
      </c>
      <c r="C71" t="s">
        <v>2566</v>
      </c>
    </row>
    <row r="72" spans="1:3" x14ac:dyDescent="0.2">
      <c r="A72" t="s">
        <v>1987</v>
      </c>
      <c r="B72" t="s">
        <v>1996</v>
      </c>
      <c r="C72" t="s">
        <v>3432</v>
      </c>
    </row>
    <row r="73" spans="1:3" x14ac:dyDescent="0.2">
      <c r="A73" t="s">
        <v>1973</v>
      </c>
      <c r="B73" t="s">
        <v>2400</v>
      </c>
      <c r="C73" t="s">
        <v>3433</v>
      </c>
    </row>
    <row r="74" spans="1:3" x14ac:dyDescent="0.2">
      <c r="A74" t="s">
        <v>1979</v>
      </c>
      <c r="B74" t="s">
        <v>1991</v>
      </c>
      <c r="C74" t="s">
        <v>3434</v>
      </c>
    </row>
    <row r="75" spans="1:3" x14ac:dyDescent="0.2">
      <c r="A75" t="s">
        <v>1990</v>
      </c>
      <c r="B75" t="s">
        <v>1978</v>
      </c>
      <c r="C75" t="s">
        <v>3435</v>
      </c>
    </row>
    <row r="76" spans="1:3" x14ac:dyDescent="0.2">
      <c r="A76" t="s">
        <v>1980</v>
      </c>
      <c r="B76" t="s">
        <v>1982</v>
      </c>
      <c r="C76" t="s">
        <v>3436</v>
      </c>
    </row>
    <row r="77" spans="1:3" x14ac:dyDescent="0.2">
      <c r="A77" t="s">
        <v>1976</v>
      </c>
      <c r="B77" t="s">
        <v>1994</v>
      </c>
      <c r="C77" t="s">
        <v>3437</v>
      </c>
    </row>
    <row r="78" spans="1:3" x14ac:dyDescent="0.2">
      <c r="A78" t="s">
        <v>3438</v>
      </c>
      <c r="B78" t="s">
        <v>1972</v>
      </c>
      <c r="C78" t="s">
        <v>2566</v>
      </c>
    </row>
    <row r="79" spans="1:3" x14ac:dyDescent="0.2">
      <c r="A79" t="s">
        <v>2400</v>
      </c>
      <c r="B79" t="s">
        <v>1996</v>
      </c>
      <c r="C79" t="s">
        <v>3439</v>
      </c>
    </row>
    <row r="80" spans="1:3" x14ac:dyDescent="0.2">
      <c r="A80" t="s">
        <v>1975</v>
      </c>
      <c r="B80" t="s">
        <v>1998</v>
      </c>
      <c r="C80" t="s">
        <v>3440</v>
      </c>
    </row>
    <row r="81" spans="1:3" x14ac:dyDescent="0.2">
      <c r="A81" t="s">
        <v>1989</v>
      </c>
      <c r="B81" t="s">
        <v>1990</v>
      </c>
      <c r="C81" t="s">
        <v>3441</v>
      </c>
    </row>
    <row r="82" spans="1:3" x14ac:dyDescent="0.2">
      <c r="A82" t="s">
        <v>2000</v>
      </c>
      <c r="B82" t="s">
        <v>1991</v>
      </c>
      <c r="C82" t="s">
        <v>3442</v>
      </c>
    </row>
    <row r="83" spans="1:3" x14ac:dyDescent="0.2">
      <c r="A83" t="s">
        <v>1980</v>
      </c>
      <c r="B83" t="s">
        <v>1988</v>
      </c>
      <c r="C83" t="s">
        <v>3443</v>
      </c>
    </row>
    <row r="84" spans="1:3" x14ac:dyDescent="0.2">
      <c r="A84" t="s">
        <v>1981</v>
      </c>
      <c r="B84" t="s">
        <v>1982</v>
      </c>
      <c r="C84" t="s">
        <v>3444</v>
      </c>
    </row>
    <row r="85" spans="1:3" x14ac:dyDescent="0.2">
      <c r="A85" t="s">
        <v>3445</v>
      </c>
      <c r="B85" t="s">
        <v>1972</v>
      </c>
      <c r="C85" t="s">
        <v>2566</v>
      </c>
    </row>
    <row r="86" spans="1:3" x14ac:dyDescent="0.2">
      <c r="A86" t="s">
        <v>1971</v>
      </c>
      <c r="B86" t="s">
        <v>1973</v>
      </c>
      <c r="C86" t="s">
        <v>3446</v>
      </c>
    </row>
    <row r="87" spans="1:3" x14ac:dyDescent="0.2">
      <c r="A87" t="s">
        <v>2409</v>
      </c>
      <c r="B87" t="s">
        <v>1987</v>
      </c>
      <c r="C87" t="s">
        <v>3447</v>
      </c>
    </row>
    <row r="88" spans="1:3" x14ac:dyDescent="0.2">
      <c r="A88" t="s">
        <v>1979</v>
      </c>
      <c r="B88" t="s">
        <v>1981</v>
      </c>
      <c r="C88" t="s">
        <v>3448</v>
      </c>
    </row>
    <row r="89" spans="1:3" x14ac:dyDescent="0.2">
      <c r="A89" t="s">
        <v>1990</v>
      </c>
      <c r="B89" t="s">
        <v>1993</v>
      </c>
      <c r="C89" t="s">
        <v>3449</v>
      </c>
    </row>
    <row r="90" spans="1:3" x14ac:dyDescent="0.2">
      <c r="A90" t="s">
        <v>1978</v>
      </c>
      <c r="B90" t="s">
        <v>1986</v>
      </c>
      <c r="C90" t="s">
        <v>3450</v>
      </c>
    </row>
    <row r="91" spans="1:3" x14ac:dyDescent="0.2">
      <c r="A91" t="s">
        <v>1983</v>
      </c>
      <c r="B91" t="s">
        <v>1976</v>
      </c>
      <c r="C91" t="s">
        <v>3451</v>
      </c>
    </row>
    <row r="92" spans="1:3" x14ac:dyDescent="0.2">
      <c r="A92" t="s">
        <v>3452</v>
      </c>
      <c r="B92" t="s">
        <v>1972</v>
      </c>
      <c r="C92" t="s">
        <v>2566</v>
      </c>
    </row>
    <row r="93" spans="1:3" x14ac:dyDescent="0.2">
      <c r="A93" t="s">
        <v>1971</v>
      </c>
      <c r="B93" t="s">
        <v>1990</v>
      </c>
      <c r="C93" t="s">
        <v>3453</v>
      </c>
    </row>
    <row r="94" spans="1:3" x14ac:dyDescent="0.2">
      <c r="A94" t="s">
        <v>1994</v>
      </c>
      <c r="B94" t="s">
        <v>1980</v>
      </c>
      <c r="C94" t="s">
        <v>3454</v>
      </c>
    </row>
    <row r="95" spans="1:3" x14ac:dyDescent="0.2">
      <c r="A95" t="s">
        <v>1993</v>
      </c>
      <c r="B95" t="s">
        <v>1988</v>
      </c>
      <c r="C95" t="s">
        <v>3455</v>
      </c>
    </row>
    <row r="96" spans="1:3" x14ac:dyDescent="0.2">
      <c r="A96" t="s">
        <v>1987</v>
      </c>
      <c r="B96" t="s">
        <v>2000</v>
      </c>
      <c r="C96" t="s">
        <v>3456</v>
      </c>
    </row>
    <row r="97" spans="1:3" x14ac:dyDescent="0.2">
      <c r="A97" t="s">
        <v>1973</v>
      </c>
      <c r="B97" t="s">
        <v>1991</v>
      </c>
      <c r="C97" t="s">
        <v>3457</v>
      </c>
    </row>
    <row r="98" spans="1:3" x14ac:dyDescent="0.2">
      <c r="A98" t="s">
        <v>2400</v>
      </c>
      <c r="B98" t="s">
        <v>1979</v>
      </c>
      <c r="C98" t="s">
        <v>3458</v>
      </c>
    </row>
    <row r="99" spans="1:3" x14ac:dyDescent="0.2">
      <c r="A99" t="s">
        <v>3459</v>
      </c>
      <c r="B99" t="s">
        <v>1972</v>
      </c>
      <c r="C99" t="s">
        <v>2566</v>
      </c>
    </row>
    <row r="100" spans="1:3" x14ac:dyDescent="0.2">
      <c r="A100" t="s">
        <v>1971</v>
      </c>
      <c r="B100" t="s">
        <v>1975</v>
      </c>
      <c r="C100" t="s">
        <v>3460</v>
      </c>
    </row>
    <row r="101" spans="1:3" x14ac:dyDescent="0.2">
      <c r="A101" t="s">
        <v>2409</v>
      </c>
      <c r="B101" t="s">
        <v>1998</v>
      </c>
      <c r="C101" t="s">
        <v>3461</v>
      </c>
    </row>
    <row r="102" spans="1:3" x14ac:dyDescent="0.2">
      <c r="A102" t="s">
        <v>1978</v>
      </c>
      <c r="B102" t="s">
        <v>1979</v>
      </c>
      <c r="C102" t="s">
        <v>3462</v>
      </c>
    </row>
    <row r="103" spans="1:3" x14ac:dyDescent="0.2">
      <c r="A103" t="s">
        <v>1983</v>
      </c>
      <c r="B103" t="s">
        <v>1984</v>
      </c>
      <c r="C103" t="s">
        <v>3463</v>
      </c>
    </row>
    <row r="104" spans="1:3" x14ac:dyDescent="0.2">
      <c r="A104" t="s">
        <v>1993</v>
      </c>
      <c r="B104" t="s">
        <v>1986</v>
      </c>
      <c r="C104" t="s">
        <v>3464</v>
      </c>
    </row>
    <row r="105" spans="1:3" x14ac:dyDescent="0.2">
      <c r="A105" t="s">
        <v>1994</v>
      </c>
      <c r="B105" t="s">
        <v>1976</v>
      </c>
      <c r="C105" t="s">
        <v>3465</v>
      </c>
    </row>
    <row r="106" spans="1:3" x14ac:dyDescent="0.2">
      <c r="A106" t="s">
        <v>3466</v>
      </c>
      <c r="B106" t="s">
        <v>1972</v>
      </c>
      <c r="C106" t="s">
        <v>2566</v>
      </c>
    </row>
    <row r="107" spans="1:3" x14ac:dyDescent="0.2">
      <c r="A107" t="s">
        <v>1971</v>
      </c>
      <c r="B107" t="s">
        <v>2409</v>
      </c>
      <c r="C107" t="s">
        <v>3467</v>
      </c>
    </row>
    <row r="108" spans="1:3" x14ac:dyDescent="0.2">
      <c r="A108" t="s">
        <v>1998</v>
      </c>
      <c r="B108" t="s">
        <v>1975</v>
      </c>
      <c r="C108" t="s">
        <v>3468</v>
      </c>
    </row>
    <row r="109" spans="1:3" x14ac:dyDescent="0.2">
      <c r="A109" t="s">
        <v>1983</v>
      </c>
      <c r="B109" t="s">
        <v>1989</v>
      </c>
      <c r="C109" t="s">
        <v>3469</v>
      </c>
    </row>
    <row r="110" spans="1:3" x14ac:dyDescent="0.2">
      <c r="A110" t="s">
        <v>2000</v>
      </c>
      <c r="B110" t="s">
        <v>1984</v>
      </c>
      <c r="C110" t="s">
        <v>3470</v>
      </c>
    </row>
    <row r="111" spans="1:3" x14ac:dyDescent="0.2">
      <c r="A111" t="s">
        <v>1976</v>
      </c>
      <c r="B111" t="s">
        <v>1986</v>
      </c>
      <c r="C111" t="s">
        <v>3471</v>
      </c>
    </row>
    <row r="112" spans="1:3" x14ac:dyDescent="0.2">
      <c r="A112" t="s">
        <v>1982</v>
      </c>
      <c r="B112" t="s">
        <v>1981</v>
      </c>
      <c r="C112" t="s">
        <v>3472</v>
      </c>
    </row>
    <row r="113" spans="1:3" x14ac:dyDescent="0.2">
      <c r="A113" t="s">
        <v>3473</v>
      </c>
      <c r="B113" t="s">
        <v>1972</v>
      </c>
      <c r="C113" t="s">
        <v>2566</v>
      </c>
    </row>
    <row r="114" spans="1:3" x14ac:dyDescent="0.2">
      <c r="A114" t="s">
        <v>1998</v>
      </c>
      <c r="B114" t="s">
        <v>1996</v>
      </c>
      <c r="C114" t="s">
        <v>3474</v>
      </c>
    </row>
    <row r="115" spans="1:3" x14ac:dyDescent="0.2">
      <c r="A115" t="s">
        <v>1975</v>
      </c>
      <c r="B115" t="s">
        <v>2400</v>
      </c>
      <c r="C115" t="s">
        <v>3475</v>
      </c>
    </row>
    <row r="116" spans="1:3" x14ac:dyDescent="0.2">
      <c r="A116" t="s">
        <v>1990</v>
      </c>
      <c r="B116" t="s">
        <v>1989</v>
      </c>
      <c r="C116" t="s">
        <v>3476</v>
      </c>
    </row>
    <row r="117" spans="1:3" x14ac:dyDescent="0.2">
      <c r="A117" t="s">
        <v>1991</v>
      </c>
      <c r="B117" t="s">
        <v>2000</v>
      </c>
      <c r="C117" t="s">
        <v>3477</v>
      </c>
    </row>
    <row r="118" spans="1:3" x14ac:dyDescent="0.2">
      <c r="A118" t="s">
        <v>1980</v>
      </c>
      <c r="B118" t="s">
        <v>1994</v>
      </c>
      <c r="C118" t="s">
        <v>3478</v>
      </c>
    </row>
    <row r="119" spans="1:3" x14ac:dyDescent="0.2">
      <c r="A119" t="s">
        <v>1976</v>
      </c>
      <c r="B119" t="s">
        <v>1982</v>
      </c>
      <c r="C119" t="s">
        <v>3479</v>
      </c>
    </row>
    <row r="120" spans="1:3" x14ac:dyDescent="0.2">
      <c r="A120" t="s">
        <v>3480</v>
      </c>
      <c r="B120" t="s">
        <v>1972</v>
      </c>
      <c r="C120" t="s">
        <v>2566</v>
      </c>
    </row>
    <row r="121" spans="1:3" x14ac:dyDescent="0.2">
      <c r="A121" t="s">
        <v>1976</v>
      </c>
      <c r="B121" t="s">
        <v>1996</v>
      </c>
      <c r="C121" t="s">
        <v>3481</v>
      </c>
    </row>
    <row r="122" spans="1:3" x14ac:dyDescent="0.2">
      <c r="A122" t="s">
        <v>1989</v>
      </c>
      <c r="B122" t="s">
        <v>2000</v>
      </c>
      <c r="C122" t="s">
        <v>3482</v>
      </c>
    </row>
    <row r="123" spans="1:3" x14ac:dyDescent="0.2">
      <c r="A123" t="s">
        <v>1984</v>
      </c>
      <c r="B123" t="s">
        <v>1983</v>
      </c>
      <c r="C123" t="s">
        <v>3483</v>
      </c>
    </row>
    <row r="124" spans="1:3" x14ac:dyDescent="0.2">
      <c r="A124" t="s">
        <v>1980</v>
      </c>
      <c r="B124" t="s">
        <v>2409</v>
      </c>
      <c r="C124" t="s">
        <v>3484</v>
      </c>
    </row>
    <row r="125" spans="1:3" x14ac:dyDescent="0.2">
      <c r="A125" t="s">
        <v>1994</v>
      </c>
      <c r="B125" t="s">
        <v>1987</v>
      </c>
      <c r="C125" t="s">
        <v>3485</v>
      </c>
    </row>
    <row r="126" spans="1:3" x14ac:dyDescent="0.2">
      <c r="A126" t="s">
        <v>1993</v>
      </c>
      <c r="B126" t="s">
        <v>1973</v>
      </c>
      <c r="C126" t="s">
        <v>3486</v>
      </c>
    </row>
    <row r="127" spans="1:3" x14ac:dyDescent="0.2">
      <c r="A127" t="s">
        <v>3487</v>
      </c>
      <c r="B127" t="s">
        <v>1972</v>
      </c>
      <c r="C127" t="s">
        <v>2566</v>
      </c>
    </row>
    <row r="128" spans="1:3" x14ac:dyDescent="0.2">
      <c r="A128" t="s">
        <v>1987</v>
      </c>
      <c r="B128" t="s">
        <v>1996</v>
      </c>
      <c r="C128" t="s">
        <v>3488</v>
      </c>
    </row>
    <row r="129" spans="1:3" x14ac:dyDescent="0.2">
      <c r="A129" t="s">
        <v>1998</v>
      </c>
      <c r="B129" t="s">
        <v>2409</v>
      </c>
      <c r="C129" t="s">
        <v>3489</v>
      </c>
    </row>
    <row r="130" spans="1:3" x14ac:dyDescent="0.2">
      <c r="A130" t="s">
        <v>1988</v>
      </c>
      <c r="B130" t="s">
        <v>1989</v>
      </c>
      <c r="C130" t="s">
        <v>3490</v>
      </c>
    </row>
    <row r="131" spans="1:3" x14ac:dyDescent="0.2">
      <c r="A131" t="s">
        <v>1980</v>
      </c>
      <c r="B131" t="s">
        <v>1990</v>
      </c>
      <c r="C131" t="s">
        <v>3491</v>
      </c>
    </row>
    <row r="132" spans="1:3" x14ac:dyDescent="0.2">
      <c r="A132" t="s">
        <v>1993</v>
      </c>
      <c r="B132" t="s">
        <v>2000</v>
      </c>
      <c r="C132" t="s">
        <v>3492</v>
      </c>
    </row>
    <row r="133" spans="1:3" x14ac:dyDescent="0.2">
      <c r="A133" t="s">
        <v>1981</v>
      </c>
      <c r="B133" t="s">
        <v>1983</v>
      </c>
      <c r="C133" t="s">
        <v>3493</v>
      </c>
    </row>
    <row r="134" spans="1:3" x14ac:dyDescent="0.2">
      <c r="A134" t="s">
        <v>3494</v>
      </c>
      <c r="B134" t="s">
        <v>1972</v>
      </c>
      <c r="C134" t="s">
        <v>2566</v>
      </c>
    </row>
    <row r="135" spans="1:3" x14ac:dyDescent="0.2">
      <c r="A135" t="s">
        <v>2400</v>
      </c>
      <c r="B135" t="s">
        <v>1996</v>
      </c>
      <c r="C135" t="s">
        <v>3495</v>
      </c>
    </row>
    <row r="136" spans="1:3" x14ac:dyDescent="0.2">
      <c r="A136" t="s">
        <v>1975</v>
      </c>
      <c r="B136" t="s">
        <v>1998</v>
      </c>
      <c r="C136" t="s">
        <v>3496</v>
      </c>
    </row>
    <row r="137" spans="1:3" x14ac:dyDescent="0.2">
      <c r="A137" t="s">
        <v>1979</v>
      </c>
      <c r="B137" t="s">
        <v>1991</v>
      </c>
      <c r="C137" t="s">
        <v>3497</v>
      </c>
    </row>
    <row r="138" spans="1:3" x14ac:dyDescent="0.2">
      <c r="A138" t="s">
        <v>1984</v>
      </c>
      <c r="B138" t="s">
        <v>2000</v>
      </c>
      <c r="C138" t="s">
        <v>3498</v>
      </c>
    </row>
    <row r="139" spans="1:3" x14ac:dyDescent="0.2">
      <c r="A139" t="s">
        <v>1980</v>
      </c>
      <c r="B139" t="s">
        <v>1982</v>
      </c>
      <c r="C139" t="s">
        <v>3499</v>
      </c>
    </row>
    <row r="140" spans="1:3" x14ac:dyDescent="0.2">
      <c r="A140" t="s">
        <v>1988</v>
      </c>
      <c r="B140" t="s">
        <v>1981</v>
      </c>
      <c r="C140" t="s">
        <v>3500</v>
      </c>
    </row>
    <row r="141" spans="1:3" x14ac:dyDescent="0.2">
      <c r="A141" t="s">
        <v>3501</v>
      </c>
      <c r="B141" t="s">
        <v>1972</v>
      </c>
      <c r="C141" t="s">
        <v>2566</v>
      </c>
    </row>
    <row r="142" spans="1:3" x14ac:dyDescent="0.2">
      <c r="A142" t="s">
        <v>2000</v>
      </c>
      <c r="B142" t="s">
        <v>1971</v>
      </c>
      <c r="C142" t="s">
        <v>3502</v>
      </c>
    </row>
    <row r="143" spans="1:3" x14ac:dyDescent="0.2">
      <c r="A143" t="s">
        <v>1986</v>
      </c>
      <c r="B143" t="s">
        <v>1976</v>
      </c>
      <c r="C143" t="s">
        <v>3503</v>
      </c>
    </row>
    <row r="144" spans="1:3" x14ac:dyDescent="0.2">
      <c r="A144" t="s">
        <v>1981</v>
      </c>
      <c r="B144" t="s">
        <v>1982</v>
      </c>
      <c r="C144" t="s">
        <v>3504</v>
      </c>
    </row>
    <row r="145" spans="1:3" x14ac:dyDescent="0.2">
      <c r="A145" t="s">
        <v>1984</v>
      </c>
      <c r="B145" t="s">
        <v>1975</v>
      </c>
      <c r="C145" t="s">
        <v>3505</v>
      </c>
    </row>
    <row r="146" spans="1:3" x14ac:dyDescent="0.2">
      <c r="A146" t="s">
        <v>1979</v>
      </c>
      <c r="B146" t="s">
        <v>1998</v>
      </c>
      <c r="C146" t="s">
        <v>3506</v>
      </c>
    </row>
    <row r="147" spans="1:3" x14ac:dyDescent="0.2">
      <c r="A147" t="s">
        <v>1991</v>
      </c>
      <c r="B147" t="s">
        <v>2409</v>
      </c>
      <c r="C147" t="s">
        <v>3507</v>
      </c>
    </row>
    <row r="148" spans="1:3" x14ac:dyDescent="0.2">
      <c r="A148" t="s">
        <v>3508</v>
      </c>
      <c r="B148" t="s">
        <v>1972</v>
      </c>
      <c r="C148" t="s">
        <v>2566</v>
      </c>
    </row>
    <row r="149" spans="1:3" x14ac:dyDescent="0.2">
      <c r="A149" t="s">
        <v>1996</v>
      </c>
      <c r="B149" t="s">
        <v>1981</v>
      </c>
      <c r="C149" t="s">
        <v>3509</v>
      </c>
    </row>
    <row r="150" spans="1:3" x14ac:dyDescent="0.2">
      <c r="A150" t="s">
        <v>1979</v>
      </c>
      <c r="B150" t="s">
        <v>1984</v>
      </c>
      <c r="C150" t="s">
        <v>3510</v>
      </c>
    </row>
    <row r="151" spans="1:3" x14ac:dyDescent="0.2">
      <c r="A151" t="s">
        <v>2000</v>
      </c>
      <c r="B151" t="s">
        <v>1991</v>
      </c>
      <c r="C151" t="s">
        <v>3511</v>
      </c>
    </row>
    <row r="152" spans="1:3" x14ac:dyDescent="0.2">
      <c r="A152" t="s">
        <v>1973</v>
      </c>
      <c r="B152" t="s">
        <v>1980</v>
      </c>
      <c r="C152" t="s">
        <v>3512</v>
      </c>
    </row>
    <row r="153" spans="1:3" x14ac:dyDescent="0.2">
      <c r="A153" t="s">
        <v>1975</v>
      </c>
      <c r="B153" t="s">
        <v>1976</v>
      </c>
      <c r="C153" t="s">
        <v>3513</v>
      </c>
    </row>
    <row r="154" spans="1:3" x14ac:dyDescent="0.2">
      <c r="A154" t="s">
        <v>2400</v>
      </c>
      <c r="B154" t="s">
        <v>1982</v>
      </c>
      <c r="C154" t="s">
        <v>3514</v>
      </c>
    </row>
    <row r="155" spans="1:3" x14ac:dyDescent="0.2">
      <c r="A155" t="s">
        <v>3515</v>
      </c>
      <c r="B155" t="s">
        <v>1972</v>
      </c>
      <c r="C155" t="s">
        <v>2566</v>
      </c>
    </row>
    <row r="156" spans="1:3" x14ac:dyDescent="0.2">
      <c r="A156" t="s">
        <v>1971</v>
      </c>
      <c r="B156" t="s">
        <v>1973</v>
      </c>
      <c r="C156" t="s">
        <v>3516</v>
      </c>
    </row>
    <row r="157" spans="1:3" x14ac:dyDescent="0.2">
      <c r="A157" t="s">
        <v>2400</v>
      </c>
      <c r="B157" t="s">
        <v>1975</v>
      </c>
      <c r="C157" t="s">
        <v>3517</v>
      </c>
    </row>
    <row r="158" spans="1:3" x14ac:dyDescent="0.2">
      <c r="A158" t="s">
        <v>2000</v>
      </c>
      <c r="B158" t="s">
        <v>1989</v>
      </c>
      <c r="C158" t="s">
        <v>3518</v>
      </c>
    </row>
    <row r="159" spans="1:3" x14ac:dyDescent="0.2">
      <c r="A159" t="s">
        <v>1983</v>
      </c>
      <c r="B159" t="s">
        <v>1984</v>
      </c>
      <c r="C159" t="s">
        <v>3519</v>
      </c>
    </row>
    <row r="160" spans="1:3" x14ac:dyDescent="0.2">
      <c r="A160" t="s">
        <v>1994</v>
      </c>
      <c r="B160" t="s">
        <v>1980</v>
      </c>
      <c r="C160" t="s">
        <v>3520</v>
      </c>
    </row>
    <row r="161" spans="1:3" x14ac:dyDescent="0.2">
      <c r="A161" t="s">
        <v>1982</v>
      </c>
      <c r="B161" t="s">
        <v>1976</v>
      </c>
      <c r="C161" t="s">
        <v>3521</v>
      </c>
    </row>
    <row r="162" spans="1:3" x14ac:dyDescent="0.2">
      <c r="A162" t="s">
        <v>3522</v>
      </c>
      <c r="B162" t="s">
        <v>3067</v>
      </c>
      <c r="C162" t="s">
        <v>2566</v>
      </c>
    </row>
    <row r="163" spans="1:3" x14ac:dyDescent="0.2">
      <c r="A163" t="s">
        <v>1988</v>
      </c>
      <c r="B163" t="s">
        <v>1971</v>
      </c>
      <c r="C163" t="s">
        <v>3523</v>
      </c>
    </row>
    <row r="164" spans="1:3" x14ac:dyDescent="0.2">
      <c r="A164" t="s">
        <v>1983</v>
      </c>
      <c r="B164" t="s">
        <v>1981</v>
      </c>
      <c r="C164" t="s">
        <v>3524</v>
      </c>
    </row>
    <row r="165" spans="1:3" x14ac:dyDescent="0.2">
      <c r="A165" t="s">
        <v>3525</v>
      </c>
      <c r="B165" t="s">
        <v>3067</v>
      </c>
      <c r="C165" t="s">
        <v>2566</v>
      </c>
    </row>
    <row r="166" spans="1:3" x14ac:dyDescent="0.2">
      <c r="A166" t="s">
        <v>1971</v>
      </c>
      <c r="B166" t="s">
        <v>1994</v>
      </c>
      <c r="C166" t="s">
        <v>3526</v>
      </c>
    </row>
    <row r="167" spans="1:3" x14ac:dyDescent="0.2">
      <c r="B167" t="s">
        <v>3079</v>
      </c>
      <c r="C167" t="s">
        <v>2566</v>
      </c>
    </row>
    <row r="168" spans="1:3" x14ac:dyDescent="0.2">
      <c r="A168" t="s">
        <v>1976</v>
      </c>
      <c r="B168" t="s">
        <v>1983</v>
      </c>
      <c r="C168" t="s">
        <v>3527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0D8A-75B6-4C50-B816-550468986B5A}">
  <dimension ref="A1:C168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5.140625" bestFit="1" customWidth="1"/>
  </cols>
  <sheetData>
    <row r="1" spans="1:3" x14ac:dyDescent="0.2">
      <c r="A1" t="s">
        <v>3081</v>
      </c>
      <c r="B1" t="s">
        <v>1972</v>
      </c>
      <c r="C1" t="s">
        <v>2566</v>
      </c>
    </row>
    <row r="2" spans="1:3" x14ac:dyDescent="0.2">
      <c r="A2" t="s">
        <v>1971</v>
      </c>
      <c r="B2" t="s">
        <v>1983</v>
      </c>
      <c r="C2" t="s">
        <v>3082</v>
      </c>
    </row>
    <row r="3" spans="1:3" x14ac:dyDescent="0.2">
      <c r="A3" t="s">
        <v>1990</v>
      </c>
      <c r="B3" t="s">
        <v>1987</v>
      </c>
      <c r="C3" t="s">
        <v>3083</v>
      </c>
    </row>
    <row r="4" spans="1:3" x14ac:dyDescent="0.2">
      <c r="A4" t="s">
        <v>1973</v>
      </c>
      <c r="B4" t="s">
        <v>1978</v>
      </c>
      <c r="C4" t="s">
        <v>3084</v>
      </c>
    </row>
    <row r="5" spans="1:3" x14ac:dyDescent="0.2">
      <c r="A5" t="s">
        <v>1982</v>
      </c>
      <c r="B5" t="s">
        <v>1989</v>
      </c>
      <c r="C5" t="s">
        <v>3085</v>
      </c>
    </row>
    <row r="6" spans="1:3" x14ac:dyDescent="0.2">
      <c r="A6" t="s">
        <v>2409</v>
      </c>
      <c r="B6" t="s">
        <v>1980</v>
      </c>
      <c r="C6" t="s">
        <v>3086</v>
      </c>
    </row>
    <row r="7" spans="1:3" x14ac:dyDescent="0.2">
      <c r="A7" t="s">
        <v>1976</v>
      </c>
      <c r="B7" t="s">
        <v>1994</v>
      </c>
      <c r="C7" t="s">
        <v>3087</v>
      </c>
    </row>
    <row r="8" spans="1:3" x14ac:dyDescent="0.2">
      <c r="A8" t="s">
        <v>3088</v>
      </c>
      <c r="B8" t="s">
        <v>1972</v>
      </c>
      <c r="C8" t="s">
        <v>2566</v>
      </c>
    </row>
    <row r="9" spans="1:3" x14ac:dyDescent="0.2">
      <c r="A9" t="s">
        <v>1971</v>
      </c>
      <c r="B9" t="s">
        <v>1986</v>
      </c>
      <c r="C9" t="s">
        <v>3089</v>
      </c>
    </row>
    <row r="10" spans="1:3" x14ac:dyDescent="0.2">
      <c r="A10" t="s">
        <v>1990</v>
      </c>
      <c r="B10" t="s">
        <v>1998</v>
      </c>
      <c r="C10" t="s">
        <v>3090</v>
      </c>
    </row>
    <row r="11" spans="1:3" x14ac:dyDescent="0.2">
      <c r="A11" t="s">
        <v>1978</v>
      </c>
      <c r="B11" t="s">
        <v>1975</v>
      </c>
      <c r="C11" t="s">
        <v>3091</v>
      </c>
    </row>
    <row r="12" spans="1:3" x14ac:dyDescent="0.2">
      <c r="A12" t="s">
        <v>1982</v>
      </c>
      <c r="B12" t="s">
        <v>1981</v>
      </c>
      <c r="C12" t="s">
        <v>3092</v>
      </c>
    </row>
    <row r="13" spans="1:3" x14ac:dyDescent="0.2">
      <c r="A13" t="s">
        <v>1989</v>
      </c>
      <c r="B13" t="s">
        <v>1988</v>
      </c>
      <c r="C13" t="s">
        <v>3093</v>
      </c>
    </row>
    <row r="14" spans="1:3" x14ac:dyDescent="0.2">
      <c r="A14" t="s">
        <v>1991</v>
      </c>
      <c r="B14" t="s">
        <v>2409</v>
      </c>
      <c r="C14" t="s">
        <v>3094</v>
      </c>
    </row>
    <row r="15" spans="1:3" x14ac:dyDescent="0.2">
      <c r="A15" t="s">
        <v>3095</v>
      </c>
      <c r="B15" t="s">
        <v>1972</v>
      </c>
      <c r="C15" t="s">
        <v>2566</v>
      </c>
    </row>
    <row r="16" spans="1:3" x14ac:dyDescent="0.2">
      <c r="A16" t="s">
        <v>1987</v>
      </c>
      <c r="B16" t="s">
        <v>1996</v>
      </c>
      <c r="C16" t="s">
        <v>3096</v>
      </c>
    </row>
    <row r="17" spans="1:3" x14ac:dyDescent="0.2">
      <c r="A17" t="s">
        <v>2400</v>
      </c>
      <c r="B17" t="s">
        <v>1988</v>
      </c>
      <c r="C17" t="s">
        <v>3097</v>
      </c>
    </row>
    <row r="18" spans="1:3" x14ac:dyDescent="0.2">
      <c r="A18" t="s">
        <v>1981</v>
      </c>
      <c r="B18" t="s">
        <v>1986</v>
      </c>
      <c r="C18" t="s">
        <v>3098</v>
      </c>
    </row>
    <row r="19" spans="1:3" x14ac:dyDescent="0.2">
      <c r="A19" t="s">
        <v>1984</v>
      </c>
      <c r="B19" t="s">
        <v>1983</v>
      </c>
      <c r="C19" t="s">
        <v>3099</v>
      </c>
    </row>
    <row r="20" spans="1:3" x14ac:dyDescent="0.2">
      <c r="A20" t="s">
        <v>1973</v>
      </c>
      <c r="B20" t="s">
        <v>1989</v>
      </c>
      <c r="C20" t="s">
        <v>3100</v>
      </c>
    </row>
    <row r="21" spans="1:3" x14ac:dyDescent="0.2">
      <c r="A21" t="s">
        <v>1978</v>
      </c>
      <c r="B21" t="s">
        <v>1982</v>
      </c>
      <c r="C21" t="s">
        <v>3101</v>
      </c>
    </row>
    <row r="22" spans="1:3" x14ac:dyDescent="0.2">
      <c r="A22" t="s">
        <v>3102</v>
      </c>
      <c r="B22" t="s">
        <v>1972</v>
      </c>
      <c r="C22" t="s">
        <v>2566</v>
      </c>
    </row>
    <row r="23" spans="1:3" x14ac:dyDescent="0.2">
      <c r="A23" t="s">
        <v>1996</v>
      </c>
      <c r="B23" t="s">
        <v>1993</v>
      </c>
      <c r="C23" t="s">
        <v>3103</v>
      </c>
    </row>
    <row r="24" spans="1:3" x14ac:dyDescent="0.2">
      <c r="A24" t="s">
        <v>2000</v>
      </c>
      <c r="B24" t="s">
        <v>1984</v>
      </c>
      <c r="C24" t="s">
        <v>3104</v>
      </c>
    </row>
    <row r="25" spans="1:3" x14ac:dyDescent="0.2">
      <c r="A25" t="s">
        <v>1987</v>
      </c>
      <c r="B25" t="s">
        <v>1973</v>
      </c>
      <c r="C25" t="s">
        <v>3105</v>
      </c>
    </row>
    <row r="26" spans="1:3" x14ac:dyDescent="0.2">
      <c r="A26" t="s">
        <v>1979</v>
      </c>
      <c r="B26" t="s">
        <v>1991</v>
      </c>
      <c r="C26" t="s">
        <v>3106</v>
      </c>
    </row>
    <row r="27" spans="1:3" x14ac:dyDescent="0.2">
      <c r="A27" t="s">
        <v>1981</v>
      </c>
      <c r="B27" t="s">
        <v>2409</v>
      </c>
      <c r="C27" t="s">
        <v>3107</v>
      </c>
    </row>
    <row r="28" spans="1:3" x14ac:dyDescent="0.2">
      <c r="A28" t="s">
        <v>1980</v>
      </c>
      <c r="B28" t="s">
        <v>1988</v>
      </c>
      <c r="C28" t="s">
        <v>3108</v>
      </c>
    </row>
    <row r="29" spans="1:3" x14ac:dyDescent="0.2">
      <c r="A29" t="s">
        <v>3109</v>
      </c>
      <c r="B29" t="s">
        <v>1972</v>
      </c>
      <c r="C29" t="s">
        <v>2566</v>
      </c>
    </row>
    <row r="30" spans="1:3" x14ac:dyDescent="0.2">
      <c r="A30" t="s">
        <v>1979</v>
      </c>
      <c r="B30" t="s">
        <v>1971</v>
      </c>
      <c r="C30" t="s">
        <v>3110</v>
      </c>
    </row>
    <row r="31" spans="1:3" x14ac:dyDescent="0.2">
      <c r="A31" t="s">
        <v>1987</v>
      </c>
      <c r="B31" t="s">
        <v>1990</v>
      </c>
      <c r="C31" t="s">
        <v>3111</v>
      </c>
    </row>
    <row r="32" spans="1:3" x14ac:dyDescent="0.2">
      <c r="A32" t="s">
        <v>2000</v>
      </c>
      <c r="B32" t="s">
        <v>1998</v>
      </c>
      <c r="C32" t="s">
        <v>3112</v>
      </c>
    </row>
    <row r="33" spans="1:3" x14ac:dyDescent="0.2">
      <c r="A33" t="s">
        <v>1983</v>
      </c>
      <c r="B33" t="s">
        <v>1993</v>
      </c>
      <c r="C33" t="s">
        <v>3113</v>
      </c>
    </row>
    <row r="34" spans="1:3" x14ac:dyDescent="0.2">
      <c r="A34" t="s">
        <v>1986</v>
      </c>
      <c r="B34" t="s">
        <v>2400</v>
      </c>
      <c r="C34" t="s">
        <v>3114</v>
      </c>
    </row>
    <row r="35" spans="1:3" x14ac:dyDescent="0.2">
      <c r="A35" t="s">
        <v>1981</v>
      </c>
      <c r="B35" t="s">
        <v>1988</v>
      </c>
      <c r="C35" t="s">
        <v>3115</v>
      </c>
    </row>
    <row r="36" spans="1:3" x14ac:dyDescent="0.2">
      <c r="A36" t="s">
        <v>3116</v>
      </c>
      <c r="B36" t="s">
        <v>1972</v>
      </c>
      <c r="C36" t="s">
        <v>2566</v>
      </c>
    </row>
    <row r="37" spans="1:3" x14ac:dyDescent="0.2">
      <c r="A37" t="s">
        <v>1991</v>
      </c>
      <c r="B37" t="s">
        <v>1996</v>
      </c>
      <c r="C37" t="s">
        <v>3117</v>
      </c>
    </row>
    <row r="38" spans="1:3" x14ac:dyDescent="0.2">
      <c r="A38" t="s">
        <v>1979</v>
      </c>
      <c r="B38" t="s">
        <v>1993</v>
      </c>
      <c r="C38" t="s">
        <v>3118</v>
      </c>
    </row>
    <row r="39" spans="1:3" x14ac:dyDescent="0.2">
      <c r="A39" t="s">
        <v>2400</v>
      </c>
      <c r="B39" t="s">
        <v>1975</v>
      </c>
      <c r="C39" t="s">
        <v>3119</v>
      </c>
    </row>
    <row r="40" spans="1:3" x14ac:dyDescent="0.2">
      <c r="A40" t="s">
        <v>1976</v>
      </c>
      <c r="B40" t="s">
        <v>2000</v>
      </c>
      <c r="C40" t="s">
        <v>3120</v>
      </c>
    </row>
    <row r="41" spans="1:3" x14ac:dyDescent="0.2">
      <c r="A41" t="s">
        <v>1981</v>
      </c>
      <c r="B41" t="s">
        <v>1973</v>
      </c>
      <c r="C41" t="s">
        <v>3121</v>
      </c>
    </row>
    <row r="42" spans="1:3" x14ac:dyDescent="0.2">
      <c r="A42" t="s">
        <v>1980</v>
      </c>
      <c r="B42" t="s">
        <v>1990</v>
      </c>
      <c r="C42" t="s">
        <v>3122</v>
      </c>
    </row>
    <row r="43" spans="1:3" x14ac:dyDescent="0.2">
      <c r="A43" t="s">
        <v>3123</v>
      </c>
      <c r="B43" t="s">
        <v>1972</v>
      </c>
      <c r="C43" t="s">
        <v>2566</v>
      </c>
    </row>
    <row r="44" spans="1:3" x14ac:dyDescent="0.2">
      <c r="A44" t="s">
        <v>2400</v>
      </c>
      <c r="B44" t="s">
        <v>1996</v>
      </c>
      <c r="C44" t="s">
        <v>3124</v>
      </c>
    </row>
    <row r="45" spans="1:3" x14ac:dyDescent="0.2">
      <c r="A45" t="s">
        <v>1973</v>
      </c>
      <c r="B45" t="s">
        <v>1984</v>
      </c>
      <c r="C45" t="s">
        <v>3125</v>
      </c>
    </row>
    <row r="46" spans="1:3" x14ac:dyDescent="0.2">
      <c r="A46" t="s">
        <v>1987</v>
      </c>
      <c r="B46" t="s">
        <v>2000</v>
      </c>
      <c r="C46" t="s">
        <v>3126</v>
      </c>
    </row>
    <row r="47" spans="1:3" x14ac:dyDescent="0.2">
      <c r="A47" t="s">
        <v>1976</v>
      </c>
      <c r="B47" t="s">
        <v>1982</v>
      </c>
      <c r="C47" t="s">
        <v>3127</v>
      </c>
    </row>
    <row r="48" spans="1:3" x14ac:dyDescent="0.2">
      <c r="A48" t="s">
        <v>1994</v>
      </c>
      <c r="B48" t="s">
        <v>1989</v>
      </c>
      <c r="C48" t="s">
        <v>3128</v>
      </c>
    </row>
    <row r="49" spans="1:3" x14ac:dyDescent="0.2">
      <c r="A49" t="s">
        <v>1986</v>
      </c>
      <c r="B49" t="s">
        <v>1991</v>
      </c>
      <c r="C49" t="s">
        <v>3129</v>
      </c>
    </row>
    <row r="50" spans="1:3" x14ac:dyDescent="0.2">
      <c r="A50" t="s">
        <v>3130</v>
      </c>
      <c r="B50" t="s">
        <v>1972</v>
      </c>
      <c r="C50" t="s">
        <v>2566</v>
      </c>
    </row>
    <row r="51" spans="1:3" x14ac:dyDescent="0.2">
      <c r="A51" t="s">
        <v>1993</v>
      </c>
      <c r="B51" t="s">
        <v>1996</v>
      </c>
      <c r="C51" t="s">
        <v>3131</v>
      </c>
    </row>
    <row r="52" spans="1:3" x14ac:dyDescent="0.2">
      <c r="A52" t="s">
        <v>1984</v>
      </c>
      <c r="B52" t="s">
        <v>2000</v>
      </c>
      <c r="C52" t="s">
        <v>3132</v>
      </c>
    </row>
    <row r="53" spans="1:3" x14ac:dyDescent="0.2">
      <c r="A53" t="s">
        <v>1973</v>
      </c>
      <c r="B53" t="s">
        <v>1987</v>
      </c>
      <c r="C53" t="s">
        <v>3133</v>
      </c>
    </row>
    <row r="54" spans="1:3" x14ac:dyDescent="0.2">
      <c r="A54" t="s">
        <v>1983</v>
      </c>
      <c r="B54" t="s">
        <v>1989</v>
      </c>
      <c r="C54" t="s">
        <v>3134</v>
      </c>
    </row>
    <row r="55" spans="1:3" x14ac:dyDescent="0.2">
      <c r="A55" t="s">
        <v>1988</v>
      </c>
      <c r="B55" t="s">
        <v>2400</v>
      </c>
      <c r="C55" t="s">
        <v>3135</v>
      </c>
    </row>
    <row r="56" spans="1:3" x14ac:dyDescent="0.2">
      <c r="A56" t="s">
        <v>1980</v>
      </c>
      <c r="B56" t="s">
        <v>1994</v>
      </c>
      <c r="C56" t="s">
        <v>3136</v>
      </c>
    </row>
    <row r="57" spans="1:3" x14ac:dyDescent="0.2">
      <c r="A57" t="s">
        <v>3137</v>
      </c>
      <c r="B57" t="s">
        <v>1972</v>
      </c>
      <c r="C57" t="s">
        <v>2566</v>
      </c>
    </row>
    <row r="58" spans="1:3" x14ac:dyDescent="0.2">
      <c r="A58" t="s">
        <v>1996</v>
      </c>
      <c r="B58" t="s">
        <v>1984</v>
      </c>
      <c r="C58" t="s">
        <v>3138</v>
      </c>
    </row>
    <row r="59" spans="1:3" x14ac:dyDescent="0.2">
      <c r="A59" t="s">
        <v>2409</v>
      </c>
      <c r="B59" t="s">
        <v>1981</v>
      </c>
      <c r="C59" t="s">
        <v>3139</v>
      </c>
    </row>
    <row r="60" spans="1:3" x14ac:dyDescent="0.2">
      <c r="A60" t="s">
        <v>1976</v>
      </c>
      <c r="B60" t="s">
        <v>1986</v>
      </c>
      <c r="C60" t="s">
        <v>3140</v>
      </c>
    </row>
    <row r="61" spans="1:3" x14ac:dyDescent="0.2">
      <c r="A61" t="s">
        <v>1982</v>
      </c>
      <c r="B61" t="s">
        <v>1998</v>
      </c>
      <c r="C61" t="s">
        <v>3141</v>
      </c>
    </row>
    <row r="62" spans="1:3" x14ac:dyDescent="0.2">
      <c r="A62" t="s">
        <v>1989</v>
      </c>
      <c r="B62" t="s">
        <v>2000</v>
      </c>
      <c r="C62" t="s">
        <v>3142</v>
      </c>
    </row>
    <row r="63" spans="1:3" x14ac:dyDescent="0.2">
      <c r="A63" t="s">
        <v>1991</v>
      </c>
      <c r="B63" t="s">
        <v>1975</v>
      </c>
      <c r="C63" t="s">
        <v>3143</v>
      </c>
    </row>
    <row r="64" spans="1:3" x14ac:dyDescent="0.2">
      <c r="A64" t="s">
        <v>3144</v>
      </c>
      <c r="B64" t="s">
        <v>1972</v>
      </c>
      <c r="C64" t="s">
        <v>2566</v>
      </c>
    </row>
    <row r="65" spans="1:3" x14ac:dyDescent="0.2">
      <c r="A65" t="s">
        <v>1996</v>
      </c>
      <c r="B65" t="s">
        <v>1989</v>
      </c>
      <c r="C65" t="s">
        <v>3145</v>
      </c>
    </row>
    <row r="66" spans="1:3" x14ac:dyDescent="0.2">
      <c r="A66" t="s">
        <v>1993</v>
      </c>
      <c r="B66" t="s">
        <v>1983</v>
      </c>
      <c r="C66" t="s">
        <v>3146</v>
      </c>
    </row>
    <row r="67" spans="1:3" x14ac:dyDescent="0.2">
      <c r="A67" t="s">
        <v>1990</v>
      </c>
      <c r="B67" t="s">
        <v>2400</v>
      </c>
      <c r="C67" t="s">
        <v>3147</v>
      </c>
    </row>
    <row r="68" spans="1:3" x14ac:dyDescent="0.2">
      <c r="A68" t="s">
        <v>1998</v>
      </c>
      <c r="B68" t="s">
        <v>1988</v>
      </c>
      <c r="C68" t="s">
        <v>3148</v>
      </c>
    </row>
    <row r="69" spans="1:3" x14ac:dyDescent="0.2">
      <c r="A69" t="s">
        <v>2000</v>
      </c>
      <c r="B69" t="s">
        <v>1981</v>
      </c>
      <c r="C69" t="s">
        <v>3149</v>
      </c>
    </row>
    <row r="70" spans="1:3" x14ac:dyDescent="0.2">
      <c r="A70" t="s">
        <v>1987</v>
      </c>
      <c r="B70" t="s">
        <v>1986</v>
      </c>
      <c r="C70" t="s">
        <v>3150</v>
      </c>
    </row>
    <row r="71" spans="1:3" x14ac:dyDescent="0.2">
      <c r="A71" t="s">
        <v>3151</v>
      </c>
      <c r="B71" t="s">
        <v>1972</v>
      </c>
      <c r="C71" t="s">
        <v>2566</v>
      </c>
    </row>
    <row r="72" spans="1:3" x14ac:dyDescent="0.2">
      <c r="A72" t="s">
        <v>1996</v>
      </c>
      <c r="B72" t="s">
        <v>1991</v>
      </c>
      <c r="C72" t="s">
        <v>3152</v>
      </c>
    </row>
    <row r="73" spans="1:3" x14ac:dyDescent="0.2">
      <c r="A73" t="s">
        <v>1990</v>
      </c>
      <c r="B73" t="s">
        <v>1987</v>
      </c>
      <c r="C73" t="s">
        <v>3153</v>
      </c>
    </row>
    <row r="74" spans="1:3" x14ac:dyDescent="0.2">
      <c r="A74" t="s">
        <v>1998</v>
      </c>
      <c r="B74" t="s">
        <v>2000</v>
      </c>
      <c r="C74" t="s">
        <v>3154</v>
      </c>
    </row>
    <row r="75" spans="1:3" x14ac:dyDescent="0.2">
      <c r="A75" t="s">
        <v>1982</v>
      </c>
      <c r="B75" t="s">
        <v>1989</v>
      </c>
      <c r="C75" t="s">
        <v>3155</v>
      </c>
    </row>
    <row r="76" spans="1:3" x14ac:dyDescent="0.2">
      <c r="A76" t="s">
        <v>2409</v>
      </c>
      <c r="B76" t="s">
        <v>1980</v>
      </c>
      <c r="C76" t="s">
        <v>3156</v>
      </c>
    </row>
    <row r="77" spans="1:3" x14ac:dyDescent="0.2">
      <c r="A77" t="s">
        <v>1988</v>
      </c>
      <c r="B77" t="s">
        <v>1981</v>
      </c>
      <c r="C77" t="s">
        <v>3157</v>
      </c>
    </row>
    <row r="78" spans="1:3" x14ac:dyDescent="0.2">
      <c r="A78" t="s">
        <v>3158</v>
      </c>
      <c r="B78" t="s">
        <v>1972</v>
      </c>
      <c r="C78" t="s">
        <v>2566</v>
      </c>
    </row>
    <row r="79" spans="1:3" x14ac:dyDescent="0.2">
      <c r="A79" t="s">
        <v>1971</v>
      </c>
      <c r="B79" t="s">
        <v>1982</v>
      </c>
      <c r="C79" t="s">
        <v>3159</v>
      </c>
    </row>
    <row r="80" spans="1:3" x14ac:dyDescent="0.2">
      <c r="A80" t="s">
        <v>1990</v>
      </c>
      <c r="B80" t="s">
        <v>1998</v>
      </c>
      <c r="C80" t="s">
        <v>3160</v>
      </c>
    </row>
    <row r="81" spans="1:3" x14ac:dyDescent="0.2">
      <c r="A81" t="s">
        <v>2000</v>
      </c>
      <c r="B81" t="s">
        <v>1987</v>
      </c>
      <c r="C81" t="s">
        <v>3161</v>
      </c>
    </row>
    <row r="82" spans="1:3" x14ac:dyDescent="0.2">
      <c r="A82" t="s">
        <v>1989</v>
      </c>
      <c r="B82" t="s">
        <v>1983</v>
      </c>
      <c r="C82" t="s">
        <v>3162</v>
      </c>
    </row>
    <row r="83" spans="1:3" x14ac:dyDescent="0.2">
      <c r="A83" t="s">
        <v>2409</v>
      </c>
      <c r="B83" t="s">
        <v>1976</v>
      </c>
      <c r="C83" t="s">
        <v>3163</v>
      </c>
    </row>
    <row r="84" spans="1:3" x14ac:dyDescent="0.2">
      <c r="A84" t="s">
        <v>1994</v>
      </c>
      <c r="B84" t="s">
        <v>1980</v>
      </c>
      <c r="C84" t="s">
        <v>3164</v>
      </c>
    </row>
    <row r="85" spans="1:3" x14ac:dyDescent="0.2">
      <c r="A85" t="s">
        <v>3165</v>
      </c>
      <c r="B85" t="s">
        <v>1972</v>
      </c>
      <c r="C85" t="s">
        <v>2566</v>
      </c>
    </row>
    <row r="86" spans="1:3" x14ac:dyDescent="0.2">
      <c r="A86" t="s">
        <v>1996</v>
      </c>
      <c r="B86" t="s">
        <v>1981</v>
      </c>
      <c r="C86" t="s">
        <v>3166</v>
      </c>
    </row>
    <row r="87" spans="1:3" x14ac:dyDescent="0.2">
      <c r="A87" t="s">
        <v>1978</v>
      </c>
      <c r="B87" t="s">
        <v>1990</v>
      </c>
      <c r="C87" t="s">
        <v>3167</v>
      </c>
    </row>
    <row r="88" spans="1:3" x14ac:dyDescent="0.2">
      <c r="A88" t="s">
        <v>1987</v>
      </c>
      <c r="B88" t="s">
        <v>1973</v>
      </c>
      <c r="C88" t="s">
        <v>3168</v>
      </c>
    </row>
    <row r="89" spans="1:3" x14ac:dyDescent="0.2">
      <c r="A89" t="s">
        <v>1993</v>
      </c>
      <c r="B89" t="s">
        <v>1986</v>
      </c>
      <c r="C89" t="s">
        <v>3169</v>
      </c>
    </row>
    <row r="90" spans="1:3" x14ac:dyDescent="0.2">
      <c r="A90" t="s">
        <v>1989</v>
      </c>
      <c r="B90" t="s">
        <v>2409</v>
      </c>
      <c r="C90" t="s">
        <v>3170</v>
      </c>
    </row>
    <row r="91" spans="1:3" x14ac:dyDescent="0.2">
      <c r="A91" t="s">
        <v>1983</v>
      </c>
      <c r="B91" t="s">
        <v>1976</v>
      </c>
      <c r="C91" t="s">
        <v>3171</v>
      </c>
    </row>
    <row r="92" spans="1:3" x14ac:dyDescent="0.2">
      <c r="A92" t="s">
        <v>3172</v>
      </c>
      <c r="B92" t="s">
        <v>1972</v>
      </c>
      <c r="C92" t="s">
        <v>2566</v>
      </c>
    </row>
    <row r="93" spans="1:3" x14ac:dyDescent="0.2">
      <c r="A93" t="s">
        <v>1978</v>
      </c>
      <c r="B93" t="s">
        <v>1996</v>
      </c>
      <c r="C93" t="s">
        <v>3173</v>
      </c>
    </row>
    <row r="94" spans="1:3" x14ac:dyDescent="0.2">
      <c r="A94" t="s">
        <v>1994</v>
      </c>
      <c r="B94" t="s">
        <v>2400</v>
      </c>
      <c r="C94" t="s">
        <v>3174</v>
      </c>
    </row>
    <row r="95" spans="1:3" x14ac:dyDescent="0.2">
      <c r="A95" t="s">
        <v>1986</v>
      </c>
      <c r="B95" t="s">
        <v>1976</v>
      </c>
      <c r="C95" t="s">
        <v>3175</v>
      </c>
    </row>
    <row r="96" spans="1:3" x14ac:dyDescent="0.2">
      <c r="A96" t="s">
        <v>1990</v>
      </c>
      <c r="B96" t="s">
        <v>1989</v>
      </c>
      <c r="C96" t="s">
        <v>3176</v>
      </c>
    </row>
    <row r="97" spans="1:3" x14ac:dyDescent="0.2">
      <c r="A97" t="s">
        <v>1998</v>
      </c>
      <c r="B97" t="s">
        <v>1983</v>
      </c>
      <c r="C97" t="s">
        <v>2660</v>
      </c>
    </row>
    <row r="98" spans="1:3" x14ac:dyDescent="0.2">
      <c r="A98" t="s">
        <v>1975</v>
      </c>
      <c r="B98" t="s">
        <v>1993</v>
      </c>
      <c r="C98" t="s">
        <v>3177</v>
      </c>
    </row>
    <row r="99" spans="1:3" x14ac:dyDescent="0.2">
      <c r="A99" t="s">
        <v>3178</v>
      </c>
      <c r="B99" t="s">
        <v>1972</v>
      </c>
      <c r="C99" t="s">
        <v>2566</v>
      </c>
    </row>
    <row r="100" spans="1:3" x14ac:dyDescent="0.2">
      <c r="A100" t="s">
        <v>1989</v>
      </c>
      <c r="B100" t="s">
        <v>1996</v>
      </c>
      <c r="C100" t="s">
        <v>3179</v>
      </c>
    </row>
    <row r="101" spans="1:3" x14ac:dyDescent="0.2">
      <c r="A101" t="s">
        <v>1987</v>
      </c>
      <c r="B101" t="s">
        <v>1990</v>
      </c>
      <c r="C101" t="s">
        <v>3180</v>
      </c>
    </row>
    <row r="102" spans="1:3" x14ac:dyDescent="0.2">
      <c r="A102" t="s">
        <v>2000</v>
      </c>
      <c r="B102" t="s">
        <v>1998</v>
      </c>
      <c r="C102" t="s">
        <v>3181</v>
      </c>
    </row>
    <row r="103" spans="1:3" x14ac:dyDescent="0.2">
      <c r="A103" t="s">
        <v>1983</v>
      </c>
      <c r="B103" t="s">
        <v>1993</v>
      </c>
      <c r="C103" t="s">
        <v>3182</v>
      </c>
    </row>
    <row r="104" spans="1:3" x14ac:dyDescent="0.2">
      <c r="A104" t="s">
        <v>1980</v>
      </c>
      <c r="B104" t="s">
        <v>2409</v>
      </c>
      <c r="C104" t="s">
        <v>3183</v>
      </c>
    </row>
    <row r="105" spans="1:3" x14ac:dyDescent="0.2">
      <c r="A105" t="s">
        <v>1981</v>
      </c>
      <c r="B105" t="s">
        <v>1988</v>
      </c>
      <c r="C105" t="s">
        <v>3184</v>
      </c>
    </row>
    <row r="106" spans="1:3" x14ac:dyDescent="0.2">
      <c r="A106" t="s">
        <v>3185</v>
      </c>
      <c r="B106" t="s">
        <v>1972</v>
      </c>
      <c r="C106" t="s">
        <v>2566</v>
      </c>
    </row>
    <row r="107" spans="1:3" x14ac:dyDescent="0.2">
      <c r="A107" t="s">
        <v>1983</v>
      </c>
      <c r="B107" t="s">
        <v>1971</v>
      </c>
      <c r="C107" t="s">
        <v>3186</v>
      </c>
    </row>
    <row r="108" spans="1:3" x14ac:dyDescent="0.2">
      <c r="A108" t="s">
        <v>1998</v>
      </c>
      <c r="B108" t="s">
        <v>1990</v>
      </c>
      <c r="C108" t="s">
        <v>3187</v>
      </c>
    </row>
    <row r="109" spans="1:3" x14ac:dyDescent="0.2">
      <c r="A109" t="s">
        <v>1987</v>
      </c>
      <c r="B109" t="s">
        <v>2000</v>
      </c>
      <c r="C109" t="s">
        <v>3188</v>
      </c>
    </row>
    <row r="110" spans="1:3" x14ac:dyDescent="0.2">
      <c r="A110" t="s">
        <v>1989</v>
      </c>
      <c r="B110" t="s">
        <v>1982</v>
      </c>
      <c r="C110" t="s">
        <v>3189</v>
      </c>
    </row>
    <row r="111" spans="1:3" x14ac:dyDescent="0.2">
      <c r="A111" t="s">
        <v>1988</v>
      </c>
      <c r="B111" t="s">
        <v>2400</v>
      </c>
      <c r="C111" t="s">
        <v>3190</v>
      </c>
    </row>
    <row r="112" spans="1:3" x14ac:dyDescent="0.2">
      <c r="A112" t="s">
        <v>1980</v>
      </c>
      <c r="B112" t="s">
        <v>1994</v>
      </c>
      <c r="C112" t="s">
        <v>3191</v>
      </c>
    </row>
    <row r="113" spans="1:3" x14ac:dyDescent="0.2">
      <c r="A113" t="s">
        <v>3192</v>
      </c>
      <c r="B113" t="s">
        <v>1972</v>
      </c>
      <c r="C113" t="s">
        <v>2566</v>
      </c>
    </row>
    <row r="114" spans="1:3" x14ac:dyDescent="0.2">
      <c r="A114" t="s">
        <v>1982</v>
      </c>
      <c r="B114" t="s">
        <v>1971</v>
      </c>
      <c r="C114" t="s">
        <v>3193</v>
      </c>
    </row>
    <row r="115" spans="1:3" x14ac:dyDescent="0.2">
      <c r="A115" t="s">
        <v>1984</v>
      </c>
      <c r="B115" t="s">
        <v>2000</v>
      </c>
      <c r="C115" t="s">
        <v>3194</v>
      </c>
    </row>
    <row r="116" spans="1:3" x14ac:dyDescent="0.2">
      <c r="A116" t="s">
        <v>1973</v>
      </c>
      <c r="B116" t="s">
        <v>1987</v>
      </c>
      <c r="C116" t="s">
        <v>3195</v>
      </c>
    </row>
    <row r="117" spans="1:3" x14ac:dyDescent="0.2">
      <c r="A117" t="s">
        <v>1983</v>
      </c>
      <c r="B117" t="s">
        <v>1989</v>
      </c>
      <c r="C117" t="s">
        <v>3196</v>
      </c>
    </row>
    <row r="118" spans="1:3" x14ac:dyDescent="0.2">
      <c r="A118" t="s">
        <v>2400</v>
      </c>
      <c r="B118" t="s">
        <v>1994</v>
      </c>
      <c r="C118" t="s">
        <v>3197</v>
      </c>
    </row>
    <row r="119" spans="1:3" x14ac:dyDescent="0.2">
      <c r="A119" t="s">
        <v>1988</v>
      </c>
      <c r="B119" t="s">
        <v>1980</v>
      </c>
      <c r="C119" t="s">
        <v>3198</v>
      </c>
    </row>
    <row r="120" spans="1:3" x14ac:dyDescent="0.2">
      <c r="A120" t="s">
        <v>3199</v>
      </c>
      <c r="B120" t="s">
        <v>1972</v>
      </c>
      <c r="C120" t="s">
        <v>2566</v>
      </c>
    </row>
    <row r="121" spans="1:3" x14ac:dyDescent="0.2">
      <c r="A121" t="s">
        <v>1996</v>
      </c>
      <c r="B121" t="s">
        <v>1989</v>
      </c>
      <c r="C121" t="s">
        <v>3200</v>
      </c>
    </row>
    <row r="122" spans="1:3" x14ac:dyDescent="0.2">
      <c r="A122" t="s">
        <v>1993</v>
      </c>
      <c r="B122" t="s">
        <v>1983</v>
      </c>
      <c r="C122" t="s">
        <v>3201</v>
      </c>
    </row>
    <row r="123" spans="1:3" x14ac:dyDescent="0.2">
      <c r="A123" t="s">
        <v>2400</v>
      </c>
      <c r="B123" t="s">
        <v>2000</v>
      </c>
      <c r="C123" t="s">
        <v>3202</v>
      </c>
    </row>
    <row r="124" spans="1:3" x14ac:dyDescent="0.2">
      <c r="A124" t="s">
        <v>1988</v>
      </c>
      <c r="B124" t="s">
        <v>1987</v>
      </c>
      <c r="C124" t="s">
        <v>3203</v>
      </c>
    </row>
    <row r="125" spans="1:3" x14ac:dyDescent="0.2">
      <c r="A125" t="s">
        <v>1981</v>
      </c>
      <c r="B125" t="s">
        <v>1990</v>
      </c>
      <c r="C125" t="s">
        <v>3204</v>
      </c>
    </row>
    <row r="126" spans="1:3" x14ac:dyDescent="0.2">
      <c r="A126" t="s">
        <v>1980</v>
      </c>
      <c r="B126" t="s">
        <v>1973</v>
      </c>
      <c r="C126" t="s">
        <v>3205</v>
      </c>
    </row>
    <row r="127" spans="1:3" x14ac:dyDescent="0.2">
      <c r="A127" t="s">
        <v>3206</v>
      </c>
      <c r="B127" t="s">
        <v>1972</v>
      </c>
      <c r="C127" t="s">
        <v>2566</v>
      </c>
    </row>
    <row r="128" spans="1:3" x14ac:dyDescent="0.2">
      <c r="A128" t="s">
        <v>1988</v>
      </c>
      <c r="B128" t="s">
        <v>1971</v>
      </c>
      <c r="C128" t="s">
        <v>3207</v>
      </c>
    </row>
    <row r="129" spans="1:3" x14ac:dyDescent="0.2">
      <c r="A129" t="s">
        <v>1984</v>
      </c>
      <c r="B129" t="s">
        <v>1975</v>
      </c>
      <c r="C129" t="s">
        <v>3208</v>
      </c>
    </row>
    <row r="130" spans="1:3" x14ac:dyDescent="0.2">
      <c r="A130" t="s">
        <v>1998</v>
      </c>
      <c r="B130" t="s">
        <v>2000</v>
      </c>
      <c r="C130" t="s">
        <v>3209</v>
      </c>
    </row>
    <row r="131" spans="1:3" x14ac:dyDescent="0.2">
      <c r="A131" t="s">
        <v>2409</v>
      </c>
      <c r="B131" t="s">
        <v>1993</v>
      </c>
      <c r="C131" t="s">
        <v>3210</v>
      </c>
    </row>
    <row r="132" spans="1:3" x14ac:dyDescent="0.2">
      <c r="A132" t="s">
        <v>1986</v>
      </c>
      <c r="B132" t="s">
        <v>1989</v>
      </c>
      <c r="C132" t="s">
        <v>3211</v>
      </c>
    </row>
    <row r="133" spans="1:3" x14ac:dyDescent="0.2">
      <c r="A133" t="s">
        <v>1994</v>
      </c>
      <c r="B133" t="s">
        <v>1991</v>
      </c>
      <c r="C133" t="s">
        <v>3212</v>
      </c>
    </row>
    <row r="134" spans="1:3" x14ac:dyDescent="0.2">
      <c r="A134" t="s">
        <v>3213</v>
      </c>
      <c r="B134" t="s">
        <v>1972</v>
      </c>
      <c r="C134" t="s">
        <v>2566</v>
      </c>
    </row>
    <row r="135" spans="1:3" x14ac:dyDescent="0.2">
      <c r="A135" t="s">
        <v>1971</v>
      </c>
      <c r="B135" t="s">
        <v>1983</v>
      </c>
      <c r="C135" t="s">
        <v>3214</v>
      </c>
    </row>
    <row r="136" spans="1:3" x14ac:dyDescent="0.2">
      <c r="A136" t="s">
        <v>1984</v>
      </c>
      <c r="B136" t="s">
        <v>1973</v>
      </c>
      <c r="C136" t="s">
        <v>3215</v>
      </c>
    </row>
    <row r="137" spans="1:3" x14ac:dyDescent="0.2">
      <c r="A137" t="s">
        <v>1978</v>
      </c>
      <c r="B137" t="s">
        <v>1975</v>
      </c>
      <c r="C137" t="s">
        <v>3216</v>
      </c>
    </row>
    <row r="138" spans="1:3" x14ac:dyDescent="0.2">
      <c r="A138" t="s">
        <v>1982</v>
      </c>
      <c r="B138" t="s">
        <v>1989</v>
      </c>
      <c r="C138" t="s">
        <v>3217</v>
      </c>
    </row>
    <row r="139" spans="1:3" x14ac:dyDescent="0.2">
      <c r="A139" t="s">
        <v>2409</v>
      </c>
      <c r="B139" t="s">
        <v>1980</v>
      </c>
      <c r="C139" t="s">
        <v>3218</v>
      </c>
    </row>
    <row r="140" spans="1:3" x14ac:dyDescent="0.2">
      <c r="A140" t="s">
        <v>1988</v>
      </c>
      <c r="B140" t="s">
        <v>1981</v>
      </c>
      <c r="C140" t="s">
        <v>3219</v>
      </c>
    </row>
    <row r="141" spans="1:3" x14ac:dyDescent="0.2">
      <c r="A141" t="s">
        <v>3220</v>
      </c>
      <c r="B141" t="s">
        <v>1972</v>
      </c>
      <c r="C141" t="s">
        <v>2566</v>
      </c>
    </row>
    <row r="142" spans="1:3" x14ac:dyDescent="0.2">
      <c r="A142" t="s">
        <v>1971</v>
      </c>
      <c r="B142" t="s">
        <v>1973</v>
      </c>
      <c r="C142" t="s">
        <v>3221</v>
      </c>
    </row>
    <row r="143" spans="1:3" x14ac:dyDescent="0.2">
      <c r="A143" t="s">
        <v>2409</v>
      </c>
      <c r="B143" t="s">
        <v>1976</v>
      </c>
      <c r="C143" t="s">
        <v>3222</v>
      </c>
    </row>
    <row r="144" spans="1:3" x14ac:dyDescent="0.2">
      <c r="A144" t="s">
        <v>1981</v>
      </c>
      <c r="B144" t="s">
        <v>1986</v>
      </c>
      <c r="C144" t="s">
        <v>3223</v>
      </c>
    </row>
    <row r="145" spans="1:3" x14ac:dyDescent="0.2">
      <c r="A145" t="s">
        <v>1993</v>
      </c>
      <c r="B145" t="s">
        <v>1990</v>
      </c>
      <c r="C145" t="s">
        <v>3224</v>
      </c>
    </row>
    <row r="146" spans="1:3" x14ac:dyDescent="0.2">
      <c r="A146" t="s">
        <v>1991</v>
      </c>
      <c r="B146" t="s">
        <v>2000</v>
      </c>
      <c r="C146" t="s">
        <v>3225</v>
      </c>
    </row>
    <row r="147" spans="1:3" x14ac:dyDescent="0.2">
      <c r="A147" t="s">
        <v>1989</v>
      </c>
      <c r="B147" t="s">
        <v>1975</v>
      </c>
      <c r="C147" t="s">
        <v>3226</v>
      </c>
    </row>
    <row r="148" spans="1:3" x14ac:dyDescent="0.2">
      <c r="A148" t="s">
        <v>3227</v>
      </c>
      <c r="B148" t="s">
        <v>1972</v>
      </c>
      <c r="C148" t="s">
        <v>2566</v>
      </c>
    </row>
    <row r="149" spans="1:3" x14ac:dyDescent="0.2">
      <c r="A149" t="s">
        <v>1996</v>
      </c>
      <c r="B149" t="s">
        <v>1993</v>
      </c>
      <c r="C149" t="s">
        <v>3228</v>
      </c>
    </row>
    <row r="150" spans="1:3" x14ac:dyDescent="0.2">
      <c r="A150" t="s">
        <v>1989</v>
      </c>
      <c r="B150" t="s">
        <v>1983</v>
      </c>
      <c r="C150" t="s">
        <v>3229</v>
      </c>
    </row>
    <row r="151" spans="1:3" x14ac:dyDescent="0.2">
      <c r="A151" t="s">
        <v>1998</v>
      </c>
      <c r="B151" t="s">
        <v>2409</v>
      </c>
      <c r="C151" t="s">
        <v>3230</v>
      </c>
    </row>
    <row r="152" spans="1:3" x14ac:dyDescent="0.2">
      <c r="A152" t="s">
        <v>1990</v>
      </c>
      <c r="B152" t="s">
        <v>1976</v>
      </c>
      <c r="C152" t="s">
        <v>3231</v>
      </c>
    </row>
    <row r="153" spans="1:3" x14ac:dyDescent="0.2">
      <c r="A153" t="s">
        <v>1987</v>
      </c>
      <c r="B153" t="s">
        <v>1994</v>
      </c>
      <c r="C153" t="s">
        <v>3232</v>
      </c>
    </row>
    <row r="154" spans="1:3" x14ac:dyDescent="0.2">
      <c r="A154" t="s">
        <v>2000</v>
      </c>
      <c r="B154" t="s">
        <v>1980</v>
      </c>
      <c r="C154" t="s">
        <v>3233</v>
      </c>
    </row>
    <row r="155" spans="1:3" x14ac:dyDescent="0.2">
      <c r="A155" t="s">
        <v>3234</v>
      </c>
      <c r="B155" t="s">
        <v>1972</v>
      </c>
      <c r="C155" t="s">
        <v>2566</v>
      </c>
    </row>
    <row r="156" spans="1:3" x14ac:dyDescent="0.2">
      <c r="A156" t="s">
        <v>1989</v>
      </c>
      <c r="B156" t="s">
        <v>1996</v>
      </c>
      <c r="C156" t="s">
        <v>3235</v>
      </c>
    </row>
    <row r="157" spans="1:3" x14ac:dyDescent="0.2">
      <c r="A157" t="s">
        <v>2000</v>
      </c>
      <c r="B157" t="s">
        <v>1984</v>
      </c>
      <c r="C157" t="s">
        <v>3236</v>
      </c>
    </row>
    <row r="158" spans="1:3" x14ac:dyDescent="0.2">
      <c r="A158" t="s">
        <v>1975</v>
      </c>
      <c r="B158" t="s">
        <v>1998</v>
      </c>
      <c r="C158" t="s">
        <v>3237</v>
      </c>
    </row>
    <row r="159" spans="1:3" x14ac:dyDescent="0.2">
      <c r="A159" t="s">
        <v>1983</v>
      </c>
      <c r="B159" t="s">
        <v>1993</v>
      </c>
      <c r="C159" t="s">
        <v>3238</v>
      </c>
    </row>
    <row r="160" spans="1:3" x14ac:dyDescent="0.2">
      <c r="A160" t="s">
        <v>1994</v>
      </c>
      <c r="B160" t="s">
        <v>2400</v>
      </c>
      <c r="C160" t="s">
        <v>3239</v>
      </c>
    </row>
    <row r="161" spans="1:3" x14ac:dyDescent="0.2">
      <c r="A161" t="s">
        <v>1980</v>
      </c>
      <c r="B161" t="s">
        <v>1988</v>
      </c>
      <c r="C161" t="s">
        <v>3240</v>
      </c>
    </row>
    <row r="162" spans="1:3" x14ac:dyDescent="0.2">
      <c r="A162" t="s">
        <v>3241</v>
      </c>
      <c r="B162" t="s">
        <v>3067</v>
      </c>
      <c r="C162" t="s">
        <v>2566</v>
      </c>
    </row>
    <row r="163" spans="1:3" x14ac:dyDescent="0.2">
      <c r="A163" t="s">
        <v>1994</v>
      </c>
      <c r="B163" t="s">
        <v>1989</v>
      </c>
      <c r="C163" t="s">
        <v>3245</v>
      </c>
    </row>
    <row r="164" spans="1:3" x14ac:dyDescent="0.2">
      <c r="A164" t="s">
        <v>1986</v>
      </c>
      <c r="B164" t="s">
        <v>1987</v>
      </c>
      <c r="C164" t="s">
        <v>3246</v>
      </c>
    </row>
    <row r="165" spans="1:3" x14ac:dyDescent="0.2">
      <c r="A165" t="s">
        <v>3242</v>
      </c>
      <c r="B165" t="s">
        <v>3067</v>
      </c>
      <c r="C165" t="s">
        <v>2566</v>
      </c>
    </row>
    <row r="166" spans="1:3" x14ac:dyDescent="0.2">
      <c r="A166" t="s">
        <v>1987</v>
      </c>
      <c r="B166" t="s">
        <v>1979</v>
      </c>
      <c r="C166" t="s">
        <v>3247</v>
      </c>
    </row>
    <row r="167" spans="1:3" x14ac:dyDescent="0.2">
      <c r="B167" t="s">
        <v>3079</v>
      </c>
      <c r="C167" t="s">
        <v>2566</v>
      </c>
    </row>
    <row r="168" spans="1:3" x14ac:dyDescent="0.2">
      <c r="A168" t="s">
        <v>1981</v>
      </c>
      <c r="B168" t="s">
        <v>1986</v>
      </c>
      <c r="C168" t="s">
        <v>3248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Hist.</vt:lpstr>
      <vt:lpstr>Top 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lipps</dc:creator>
  <cp:lastModifiedBy>Adam Brake</cp:lastModifiedBy>
  <dcterms:created xsi:type="dcterms:W3CDTF">2004-09-13T20:04:14Z</dcterms:created>
  <dcterms:modified xsi:type="dcterms:W3CDTF">2025-02-20T21:01:35Z</dcterms:modified>
</cp:coreProperties>
</file>